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739\Desktop\"/>
    </mc:Choice>
  </mc:AlternateContent>
  <bookViews>
    <workbookView xWindow="120" yWindow="60" windowWidth="20340" windowHeight="9000" firstSheet="5" activeTab="5"/>
  </bookViews>
  <sheets>
    <sheet name="別紙１－１" sheetId="3" state="hidden" r:id="rId1"/>
    <sheet name="別紙１－２" sheetId="23" state="hidden" r:id="rId2"/>
    <sheet name="別紙２－１" sheetId="21" state="hidden" r:id="rId3"/>
    <sheet name="別紙２－２" sheetId="24" state="hidden" r:id="rId4"/>
    <sheet name="別紙３－１" sheetId="22" state="hidden" r:id="rId5"/>
    <sheet name="別紙３－２" sheetId="20" r:id="rId6"/>
  </sheets>
  <definedNames>
    <definedName name="_xlnm.Print_Area" localSheetId="0">'別紙１－１'!$A$1:$K$30</definedName>
    <definedName name="_xlnm.Print_Area" localSheetId="1">'別紙１－２'!$A$1:$G$32</definedName>
    <definedName name="_xlnm.Print_Area" localSheetId="2">'別紙２－１'!$A$1:$K$30</definedName>
    <definedName name="_xlnm.Print_Area" localSheetId="3">'別紙２－２'!$A$1:$G$32</definedName>
    <definedName name="_xlnm.Print_Area" localSheetId="4">'別紙３－１'!$A$1:$K$30</definedName>
    <definedName name="_xlnm.Print_Area" localSheetId="5">'別紙３－２'!$A$1:$G$32</definedName>
  </definedNames>
  <calcPr calcId="162913"/>
</workbook>
</file>

<file path=xl/calcChain.xml><?xml version="1.0" encoding="utf-8"?>
<calcChain xmlns="http://schemas.openxmlformats.org/spreadsheetml/2006/main">
  <c r="F26" i="23" l="1"/>
  <c r="F19" i="24" l="1"/>
  <c r="F18" i="24"/>
  <c r="F17" i="24"/>
  <c r="F16" i="24"/>
  <c r="F15" i="24"/>
  <c r="F20" i="24" s="1"/>
  <c r="F26" i="24" s="1"/>
  <c r="E8" i="24" s="1"/>
  <c r="F19" i="23"/>
  <c r="F18" i="23"/>
  <c r="F17" i="23"/>
  <c r="F16" i="23"/>
  <c r="F15" i="23"/>
  <c r="F20" i="23" s="1"/>
  <c r="E8" i="23" s="1"/>
  <c r="E25" i="22"/>
  <c r="D24" i="22"/>
  <c r="H24" i="22" s="1"/>
  <c r="D23" i="22"/>
  <c r="H23" i="22" s="1"/>
  <c r="D22" i="22"/>
  <c r="H22" i="22" s="1"/>
  <c r="D21" i="22"/>
  <c r="D20" i="22"/>
  <c r="D19" i="22"/>
  <c r="H19" i="22" s="1"/>
  <c r="D18" i="22"/>
  <c r="H18" i="22" s="1"/>
  <c r="D17" i="22"/>
  <c r="H17" i="22" s="1"/>
  <c r="D16" i="22"/>
  <c r="H16" i="22" s="1"/>
  <c r="D15" i="22"/>
  <c r="D14" i="22"/>
  <c r="H14" i="22" s="1"/>
  <c r="D13" i="22"/>
  <c r="H13" i="22" s="1"/>
  <c r="D12" i="22"/>
  <c r="H12" i="22" s="1"/>
  <c r="D11" i="22"/>
  <c r="H11" i="22" s="1"/>
  <c r="E25" i="21"/>
  <c r="D24" i="21"/>
  <c r="H24" i="21" s="1"/>
  <c r="I24" i="21" s="1"/>
  <c r="D23" i="21"/>
  <c r="H23" i="21" s="1"/>
  <c r="I23" i="21" s="1"/>
  <c r="D22" i="21"/>
  <c r="H22" i="21" s="1"/>
  <c r="I22" i="21" s="1"/>
  <c r="D21" i="21"/>
  <c r="H21" i="21" s="1"/>
  <c r="I21" i="21" s="1"/>
  <c r="D20" i="21"/>
  <c r="D19" i="21"/>
  <c r="D18" i="21"/>
  <c r="H18" i="21" s="1"/>
  <c r="I18" i="21" s="1"/>
  <c r="D17" i="21"/>
  <c r="H17" i="21" s="1"/>
  <c r="I17" i="21" s="1"/>
  <c r="D16" i="21"/>
  <c r="H16" i="21" s="1"/>
  <c r="I16" i="21" s="1"/>
  <c r="D15" i="21"/>
  <c r="H15" i="21" s="1"/>
  <c r="I15" i="21" s="1"/>
  <c r="D14" i="21"/>
  <c r="D13" i="21"/>
  <c r="H13" i="21" s="1"/>
  <c r="I13" i="21" s="1"/>
  <c r="D12" i="21"/>
  <c r="H12" i="21" s="1"/>
  <c r="I12" i="21" s="1"/>
  <c r="D11" i="21"/>
  <c r="D10" i="21"/>
  <c r="E25" i="3"/>
  <c r="D12" i="3"/>
  <c r="H12" i="3" s="1"/>
  <c r="I12" i="3" s="1"/>
  <c r="D13" i="3"/>
  <c r="H13" i="3" s="1"/>
  <c r="I13" i="3" s="1"/>
  <c r="D14" i="3"/>
  <c r="D15" i="3"/>
  <c r="D16" i="3"/>
  <c r="H16" i="3" s="1"/>
  <c r="I16" i="3" s="1"/>
  <c r="D17" i="3"/>
  <c r="D18" i="3"/>
  <c r="D19" i="3"/>
  <c r="D20" i="3"/>
  <c r="D21" i="3"/>
  <c r="D22" i="3"/>
  <c r="D23" i="3"/>
  <c r="H23" i="3" s="1"/>
  <c r="I23" i="3" s="1"/>
  <c r="D24" i="3"/>
  <c r="H24" i="3" s="1"/>
  <c r="I24" i="3" s="1"/>
  <c r="D10" i="3"/>
  <c r="F19" i="20"/>
  <c r="F18" i="20"/>
  <c r="F17" i="20"/>
  <c r="F16" i="20"/>
  <c r="F15" i="20"/>
  <c r="F20" i="20" s="1"/>
  <c r="F26" i="20" s="1"/>
  <c r="E8" i="20" s="1"/>
  <c r="H21" i="22" l="1"/>
  <c r="H15" i="22"/>
  <c r="H20" i="22"/>
  <c r="H20" i="21"/>
  <c r="I20" i="21" s="1"/>
  <c r="H14" i="21"/>
  <c r="I14" i="21" s="1"/>
  <c r="H19" i="21"/>
  <c r="I19" i="21" s="1"/>
  <c r="H11" i="21"/>
  <c r="I11" i="21" s="1"/>
  <c r="H15" i="3"/>
  <c r="I15" i="3" s="1"/>
  <c r="H14" i="3"/>
  <c r="I14" i="3" s="1"/>
  <c r="H18" i="3"/>
  <c r="I18" i="3" s="1"/>
  <c r="H17" i="3"/>
  <c r="I17" i="3" s="1"/>
  <c r="H19" i="3"/>
  <c r="I19" i="3" s="1"/>
  <c r="H20" i="3"/>
  <c r="I20" i="3" s="1"/>
  <c r="F25" i="21"/>
  <c r="G25" i="21"/>
  <c r="F25" i="22"/>
  <c r="G25" i="22"/>
  <c r="D10" i="22"/>
  <c r="D25" i="21"/>
  <c r="H10" i="21"/>
  <c r="F25" i="3"/>
  <c r="D11" i="3"/>
  <c r="H11" i="3" s="1"/>
  <c r="I11" i="3" s="1"/>
  <c r="H22" i="3"/>
  <c r="I22" i="3" s="1"/>
  <c r="H21" i="3"/>
  <c r="I21" i="3" s="1"/>
  <c r="H10" i="3"/>
  <c r="I10" i="3" s="1"/>
  <c r="D25" i="22" l="1"/>
  <c r="H10" i="22"/>
  <c r="H25" i="21"/>
  <c r="I10" i="21"/>
  <c r="I25" i="21" s="1"/>
  <c r="H25" i="22" l="1"/>
  <c r="I10" i="22"/>
  <c r="I25" i="22" s="1"/>
  <c r="I25" i="3" l="1"/>
  <c r="H25" i="3" l="1"/>
  <c r="G25" i="3"/>
  <c r="D25" i="3"/>
</calcChain>
</file>

<file path=xl/comments1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欄が足りない場合は行を追加してください。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欄が足りない場合は行を追加してください。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欄が足りない場合は行を追加してください。
</t>
        </r>
      </text>
    </comment>
  </commentList>
</comments>
</file>

<file path=xl/sharedStrings.xml><?xml version="1.0" encoding="utf-8"?>
<sst xmlns="http://schemas.openxmlformats.org/spreadsheetml/2006/main" count="247" uniqueCount="103">
  <si>
    <t>合計</t>
    <rPh sb="0" eb="2">
      <t>ゴウケイ</t>
    </rPh>
    <phoneticPr fontId="2"/>
  </si>
  <si>
    <t>番号</t>
    <rPh sb="0" eb="2">
      <t>バンゴウ</t>
    </rPh>
    <phoneticPr fontId="7"/>
  </si>
  <si>
    <t>円</t>
    <rPh sb="0" eb="1">
      <t>エン</t>
    </rPh>
    <phoneticPr fontId="7"/>
  </si>
  <si>
    <t>（注）</t>
    <rPh sb="1" eb="2">
      <t>チュウ</t>
    </rPh>
    <phoneticPr fontId="2"/>
  </si>
  <si>
    <t>①</t>
    <phoneticPr fontId="2"/>
  </si>
  <si>
    <t>②</t>
    <phoneticPr fontId="2"/>
  </si>
  <si>
    <t>施設名</t>
    <rPh sb="0" eb="2">
      <t>シセツ</t>
    </rPh>
    <rPh sb="2" eb="3">
      <t>メイ</t>
    </rPh>
    <phoneticPr fontId="7"/>
  </si>
  <si>
    <t>補助所要額</t>
    <rPh sb="0" eb="2">
      <t>ホジョ</t>
    </rPh>
    <rPh sb="2" eb="4">
      <t>ショヨウ</t>
    </rPh>
    <rPh sb="4" eb="5">
      <t>ガク</t>
    </rPh>
    <phoneticPr fontId="7"/>
  </si>
  <si>
    <t>選定額</t>
    <rPh sb="0" eb="2">
      <t>センテイ</t>
    </rPh>
    <rPh sb="2" eb="3">
      <t>ガク</t>
    </rPh>
    <phoneticPr fontId="7"/>
  </si>
  <si>
    <t>金額</t>
    <rPh sb="0" eb="2">
      <t>キンガク</t>
    </rPh>
    <phoneticPr fontId="2"/>
  </si>
  <si>
    <t>品目・摘要</t>
    <rPh sb="0" eb="2">
      <t>ヒンモク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</si>
  <si>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</si>
  <si>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</si>
  <si>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</si>
  <si>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</si>
  <si>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⑥</t>
    <phoneticPr fontId="7"/>
  </si>
  <si>
    <t>保護者や保育士の
負担軽減に資する取組内容</t>
    <rPh sb="19" eb="21">
      <t>ナイヨウ</t>
    </rPh>
    <phoneticPr fontId="7"/>
  </si>
  <si>
    <t>取組内容</t>
    <phoneticPr fontId="2"/>
  </si>
  <si>
    <t>取組の開始時期</t>
    <rPh sb="0" eb="2">
      <t>トリクミ</t>
    </rPh>
    <rPh sb="3" eb="5">
      <t>カイシ</t>
    </rPh>
    <rPh sb="5" eb="7">
      <t>ジキ</t>
    </rPh>
    <phoneticPr fontId="2"/>
  </si>
  <si>
    <t>取組の開始時期</t>
    <rPh sb="0" eb="2">
      <t>トリクミ</t>
    </rPh>
    <rPh sb="3" eb="5">
      <t>カイシ</t>
    </rPh>
    <rPh sb="5" eb="7">
      <t>ジキ</t>
    </rPh>
    <phoneticPr fontId="7"/>
  </si>
  <si>
    <t>施設名　　</t>
    <phoneticPr fontId="2"/>
  </si>
  <si>
    <t>（元号）　年度手ぶらで保育スタートアップ支援事業費補助金　変更交付申請内訳書</t>
    <rPh sb="1" eb="3">
      <t>ゲンゴウ</t>
    </rPh>
    <rPh sb="5" eb="7">
      <t>ネンド</t>
    </rPh>
    <rPh sb="7" eb="8">
      <t>テ</t>
    </rPh>
    <rPh sb="11" eb="13">
      <t>ホイク</t>
    </rPh>
    <rPh sb="20" eb="22">
      <t>シエン</t>
    </rPh>
    <rPh sb="22" eb="25">
      <t>ジギョウヒ</t>
    </rPh>
    <rPh sb="25" eb="28">
      <t>ホジョキン</t>
    </rPh>
    <rPh sb="29" eb="31">
      <t>ヘンコウ</t>
    </rPh>
    <rPh sb="31" eb="33">
      <t>コウフ</t>
    </rPh>
    <rPh sb="33" eb="35">
      <t>シンセイ</t>
    </rPh>
    <rPh sb="35" eb="37">
      <t>ウチワケ</t>
    </rPh>
    <rPh sb="37" eb="38">
      <t>ショ</t>
    </rPh>
    <phoneticPr fontId="7"/>
  </si>
  <si>
    <t>（元号）　年度手ぶらで保育スタートアップ支援事業費補助金　交付申請内訳書</t>
    <rPh sb="1" eb="3">
      <t>ゲンゴウ</t>
    </rPh>
    <rPh sb="5" eb="7">
      <t>ネンド</t>
    </rPh>
    <rPh sb="7" eb="8">
      <t>テ</t>
    </rPh>
    <rPh sb="11" eb="13">
      <t>ホイク</t>
    </rPh>
    <rPh sb="20" eb="22">
      <t>シエン</t>
    </rPh>
    <rPh sb="22" eb="25">
      <t>ジギョウヒ</t>
    </rPh>
    <rPh sb="25" eb="28">
      <t>ホジョキン</t>
    </rPh>
    <rPh sb="29" eb="31">
      <t>コウフ</t>
    </rPh>
    <rPh sb="31" eb="33">
      <t>シンセイ</t>
    </rPh>
    <rPh sb="33" eb="35">
      <t>ウチワケ</t>
    </rPh>
    <rPh sb="35" eb="36">
      <t>ショ</t>
    </rPh>
    <phoneticPr fontId="7"/>
  </si>
  <si>
    <t>手ぶらで保育スタートアップ支援事業費補助金　施設別交付申請内訳書</t>
    <rPh sb="0" eb="1">
      <t>テ</t>
    </rPh>
    <rPh sb="4" eb="6">
      <t>ホイク</t>
    </rPh>
    <rPh sb="13" eb="15">
      <t>シエン</t>
    </rPh>
    <rPh sb="15" eb="18">
      <t>ジギョウヒ</t>
    </rPh>
    <rPh sb="18" eb="21">
      <t>ホジョキン</t>
    </rPh>
    <rPh sb="22" eb="24">
      <t>シセツ</t>
    </rPh>
    <rPh sb="24" eb="25">
      <t>ベツ</t>
    </rPh>
    <rPh sb="25" eb="27">
      <t>コウフ</t>
    </rPh>
    <rPh sb="27" eb="29">
      <t>シンセイ</t>
    </rPh>
    <rPh sb="29" eb="32">
      <t>ウチワケショ</t>
    </rPh>
    <phoneticPr fontId="2"/>
  </si>
  <si>
    <t>手ぶらで保育スタートアップ支援事業費補助金　施設別変更交付申請内訳書</t>
    <rPh sb="0" eb="1">
      <t>テ</t>
    </rPh>
    <rPh sb="4" eb="6">
      <t>ホイク</t>
    </rPh>
    <rPh sb="13" eb="15">
      <t>シエン</t>
    </rPh>
    <rPh sb="15" eb="18">
      <t>ジギョウヒ</t>
    </rPh>
    <rPh sb="18" eb="21">
      <t>ホジョキン</t>
    </rPh>
    <rPh sb="22" eb="24">
      <t>シセツ</t>
    </rPh>
    <rPh sb="24" eb="25">
      <t>ベツ</t>
    </rPh>
    <rPh sb="25" eb="27">
      <t>ヘンコウ</t>
    </rPh>
    <rPh sb="27" eb="29">
      <t>コウフ</t>
    </rPh>
    <rPh sb="29" eb="31">
      <t>シンセイ</t>
    </rPh>
    <rPh sb="31" eb="34">
      <t>ウチワケショ</t>
    </rPh>
    <phoneticPr fontId="2"/>
  </si>
  <si>
    <t>市町村名</t>
    <rPh sb="0" eb="3">
      <t>シチョウソン</t>
    </rPh>
    <rPh sb="3" eb="4">
      <t>メイ</t>
    </rPh>
    <phoneticPr fontId="2"/>
  </si>
  <si>
    <t>おむつのサブスクの導入</t>
  </si>
  <si>
    <t>おむつのサブスクの導入</t>
    <phoneticPr fontId="2"/>
  </si>
  <si>
    <t>児童全員分の着替え、またはスモックの用意及び洗濯</t>
  </si>
  <si>
    <t>児童全員分の着替え、またはスモックの用意及び洗濯</t>
    <phoneticPr fontId="2"/>
  </si>
  <si>
    <t>連絡帳のスマホアプリ等への移行</t>
  </si>
  <si>
    <t>連絡帳のスマホアプリ等への移行</t>
    <phoneticPr fontId="2"/>
  </si>
  <si>
    <t>その他</t>
  </si>
  <si>
    <t>その他</t>
    <phoneticPr fontId="2"/>
  </si>
  <si>
    <t>紙おむつを除く児童全員の衛生用品一式の用意及び洗濯</t>
  </si>
  <si>
    <t>負担軽減の取組の実施状況
（実施済または実施予定）</t>
    <phoneticPr fontId="2"/>
  </si>
  <si>
    <t>その他を選択した場合は詳細を記載</t>
    <rPh sb="2" eb="3">
      <t>タ</t>
    </rPh>
    <rPh sb="4" eb="6">
      <t>センタク</t>
    </rPh>
    <rPh sb="8" eb="10">
      <t>バアイ</t>
    </rPh>
    <rPh sb="11" eb="13">
      <t>ショウサイ</t>
    </rPh>
    <rPh sb="14" eb="16">
      <t>キサイ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</si>
  <si>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</si>
  <si>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</si>
  <si>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</si>
  <si>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</si>
  <si>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第１号様式（別紙１－１）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</si>
  <si>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第１号様式（別紙１－２）</t>
    <phoneticPr fontId="2"/>
  </si>
  <si>
    <t>手ぶらで保育スタートアップ支援事業費補助金　施設別実績内訳書</t>
    <rPh sb="0" eb="1">
      <t>テ</t>
    </rPh>
    <rPh sb="4" eb="6">
      <t>ホイク</t>
    </rPh>
    <rPh sb="13" eb="15">
      <t>シエン</t>
    </rPh>
    <rPh sb="15" eb="18">
      <t>ジギョウヒ</t>
    </rPh>
    <rPh sb="18" eb="21">
      <t>ホジョキン</t>
    </rPh>
    <rPh sb="22" eb="24">
      <t>シセツ</t>
    </rPh>
    <rPh sb="24" eb="25">
      <t>ベツ</t>
    </rPh>
    <rPh sb="25" eb="27">
      <t>ジッセキ</t>
    </rPh>
    <rPh sb="27" eb="30">
      <t>ウチワケショ</t>
    </rPh>
    <phoneticPr fontId="2"/>
  </si>
  <si>
    <t>Ａ</t>
    <phoneticPr fontId="2"/>
  </si>
  <si>
    <t>Ｂ</t>
    <phoneticPr fontId="2"/>
  </si>
  <si>
    <t>Ｂ運営方法の変更等に係る事務負担増に係る費用</t>
    <phoneticPr fontId="2"/>
  </si>
  <si>
    <t>Ａ保護者や保育士の負担軽減に資する物品購入費等</t>
    <phoneticPr fontId="2"/>
  </si>
  <si>
    <t>１　補助対象経費</t>
    <rPh sb="2" eb="4">
      <t>ホジョ</t>
    </rPh>
    <rPh sb="4" eb="6">
      <t>タイショウ</t>
    </rPh>
    <rPh sb="6" eb="8">
      <t>ケイヒ</t>
    </rPh>
    <phoneticPr fontId="2"/>
  </si>
  <si>
    <t>②</t>
    <phoneticPr fontId="2"/>
  </si>
  <si>
    <t>③</t>
    <phoneticPr fontId="2"/>
  </si>
  <si>
    <t>布団（お昼寝用コット）カバー、またはタオルケット等の用意及び洗濯</t>
  </si>
  <si>
    <t>円</t>
    <rPh sb="0" eb="1">
      <t>エン</t>
    </rPh>
    <phoneticPr fontId="2"/>
  </si>
  <si>
    <t>④</t>
    <phoneticPr fontId="2"/>
  </si>
  <si>
    <t>施設種別</t>
    <rPh sb="0" eb="2">
      <t>シセツ</t>
    </rPh>
    <rPh sb="2" eb="4">
      <t>シュベツ</t>
    </rPh>
    <phoneticPr fontId="2"/>
  </si>
  <si>
    <t>認可保育所</t>
    <rPh sb="0" eb="2">
      <t>ニンカ</t>
    </rPh>
    <rPh sb="2" eb="4">
      <t>ホイク</t>
    </rPh>
    <rPh sb="4" eb="5">
      <t>ショ</t>
    </rPh>
    <phoneticPr fontId="2"/>
  </si>
  <si>
    <t>認定こども園</t>
    <rPh sb="0" eb="2">
      <t>ニンテイ</t>
    </rPh>
    <rPh sb="5" eb="6">
      <t>エン</t>
    </rPh>
    <phoneticPr fontId="2"/>
  </si>
  <si>
    <t>地域保育型事業</t>
    <rPh sb="0" eb="2">
      <t>チイキ</t>
    </rPh>
    <rPh sb="2" eb="4">
      <t>ホイク</t>
    </rPh>
    <rPh sb="4" eb="5">
      <t>ガタ</t>
    </rPh>
    <rPh sb="5" eb="7">
      <t>ジギョウ</t>
    </rPh>
    <phoneticPr fontId="2"/>
  </si>
  <si>
    <t>⑦</t>
    <phoneticPr fontId="7"/>
  </si>
  <si>
    <t>⑧</t>
    <phoneticPr fontId="7"/>
  </si>
  <si>
    <t>対象経費支出予定額</t>
    <rPh sb="4" eb="6">
      <t>シシュツ</t>
    </rPh>
    <phoneticPr fontId="2"/>
  </si>
  <si>
    <t>対象経費実支出額</t>
    <rPh sb="4" eb="5">
      <t>ジツ</t>
    </rPh>
    <rPh sb="5" eb="7">
      <t>シシュツ</t>
    </rPh>
    <phoneticPr fontId="2"/>
  </si>
  <si>
    <t>実績額（①＋②）</t>
    <phoneticPr fontId="2"/>
  </si>
  <si>
    <t>円</t>
    <rPh sb="0" eb="1">
      <t>エン</t>
    </rPh>
    <phoneticPr fontId="2"/>
  </si>
  <si>
    <t>合計額（Ａ＋Ｂ）</t>
    <rPh sb="0" eb="2">
      <t>ゴウケイ</t>
    </rPh>
    <rPh sb="2" eb="3">
      <t>ガク</t>
    </rPh>
    <phoneticPr fontId="2"/>
  </si>
  <si>
    <t>交付申請額（①＋②）</t>
    <rPh sb="0" eb="2">
      <t>コウフ</t>
    </rPh>
    <rPh sb="2" eb="4">
      <t>シンセイ</t>
    </rPh>
    <phoneticPr fontId="2"/>
  </si>
  <si>
    <t>変更交付申請額（①＋②）</t>
    <rPh sb="0" eb="2">
      <t>ヘンコウ</t>
    </rPh>
    <rPh sb="2" eb="4">
      <t>コウフ</t>
    </rPh>
    <rPh sb="4" eb="6">
      <t>シンセイ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</si>
  <si>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</si>
  <si>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（元号）　年度手ぶらで保育スタートアップ支援事業費補助金　実績内訳書</t>
    <rPh sb="1" eb="3">
      <t>ゲンゴウ</t>
    </rPh>
    <rPh sb="5" eb="7">
      <t>ネンド</t>
    </rPh>
    <rPh sb="7" eb="8">
      <t>テ</t>
    </rPh>
    <rPh sb="11" eb="13">
      <t>ホイク</t>
    </rPh>
    <rPh sb="20" eb="22">
      <t>シエン</t>
    </rPh>
    <rPh sb="22" eb="25">
      <t>ジギョウヒ</t>
    </rPh>
    <rPh sb="25" eb="28">
      <t>ホジョキン</t>
    </rPh>
    <rPh sb="29" eb="31">
      <t>ジッセキ</t>
    </rPh>
    <rPh sb="31" eb="34">
      <t>ウチワケショ</t>
    </rPh>
    <phoneticPr fontId="7"/>
  </si>
  <si>
    <t>本補助金の申請等によって生じる施設の事務負担増に係る費用</t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</si>
  <si>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</si>
  <si>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phoneticPr fontId="2"/>
  </si>
  <si>
    <t>金額（円）</t>
    <rPh sb="0" eb="2">
      <t>キンガク</t>
    </rPh>
    <phoneticPr fontId="2"/>
  </si>
  <si>
    <t>本補助金の申請等によって生じる施設の事務負担増に係る費用</t>
    <phoneticPr fontId="2"/>
  </si>
  <si>
    <t>Ｂ運営方法の変更等に係る事務負担増に係る費用</t>
    <phoneticPr fontId="2"/>
  </si>
  <si>
    <t>①（②＋③）</t>
  </si>
  <si>
    <t>①（②＋③）</t>
    <phoneticPr fontId="2"/>
  </si>
  <si>
    <t>③</t>
  </si>
  <si>
    <t>補助上限額</t>
    <rPh sb="0" eb="2">
      <t>ホジョ</t>
    </rPh>
    <rPh sb="2" eb="5">
      <t>ジョウゲンガク</t>
    </rPh>
    <phoneticPr fontId="2"/>
  </si>
  <si>
    <t>④</t>
  </si>
  <si>
    <t>⑤</t>
  </si>
  <si>
    <t>⑤</t>
    <phoneticPr fontId="7"/>
  </si>
  <si>
    <t>⑥</t>
  </si>
  <si>
    <t>⑦</t>
  </si>
  <si>
    <t>⑧</t>
  </si>
  <si>
    <t>１．①、②、③欄は、別紙１－２で算出した額と一致させること。</t>
    <rPh sb="10" eb="12">
      <t>ベッシ</t>
    </rPh>
    <phoneticPr fontId="7"/>
  </si>
  <si>
    <t>②</t>
  </si>
  <si>
    <t>２．⑤欄は、①欄及び④欄を比較し、低い額を記載すること。</t>
    <rPh sb="8" eb="9">
      <t>オヨ</t>
    </rPh>
    <rPh sb="17" eb="18">
      <t>ヒク</t>
    </rPh>
    <phoneticPr fontId="7"/>
  </si>
  <si>
    <t>３．⑥欄には、⑤欄の額に県補助率（2/3）を乗じて得た額（１，０００円未満の端数が生じた場合は、これを切り捨てるものとする。）を記入すること。</t>
    <phoneticPr fontId="2"/>
  </si>
  <si>
    <t>４．記載欄が不足する場合は適宜行を追加して記載すること。</t>
    <phoneticPr fontId="2"/>
  </si>
  <si>
    <t>補助対象物品の購入費用等</t>
    <rPh sb="0" eb="2">
      <t>ホジョ</t>
    </rPh>
    <rPh sb="2" eb="4">
      <t>タイショウ</t>
    </rPh>
    <rPh sb="4" eb="6">
      <t>ブッピン</t>
    </rPh>
    <rPh sb="7" eb="9">
      <t>コウニュウ</t>
    </rPh>
    <rPh sb="9" eb="11">
      <t>ヒヨウ</t>
    </rPh>
    <rPh sb="11" eb="12">
      <t>トウ</t>
    </rPh>
    <phoneticPr fontId="2"/>
  </si>
  <si>
    <t>補助対象物品の購入費用等</t>
    <phoneticPr fontId="2"/>
  </si>
  <si>
    <r>
      <t>※交付申請額は、①、②の合計額</t>
    </r>
    <r>
      <rPr>
        <u val="double"/>
        <sz val="9"/>
        <rFont val="ＭＳ 明朝"/>
        <family val="1"/>
        <charset val="128"/>
      </rPr>
      <t>（千円未満切捨）</t>
    </r>
    <r>
      <rPr>
        <sz val="9"/>
        <rFont val="ＭＳ 明朝"/>
        <family val="1"/>
        <charset val="128"/>
      </rPr>
      <t>を記載すること</t>
    </r>
    <rPh sb="1" eb="3">
      <t>コウフ</t>
    </rPh>
    <rPh sb="3" eb="5">
      <t>シンセイ</t>
    </rPh>
    <rPh sb="5" eb="6">
      <t>ガク</t>
    </rPh>
    <rPh sb="6" eb="7">
      <t>ジツガク</t>
    </rPh>
    <phoneticPr fontId="2"/>
  </si>
  <si>
    <t>２　保護者や保育士等の負担軽減に資する取組</t>
    <rPh sb="9" eb="10">
      <t>トウ</t>
    </rPh>
    <phoneticPr fontId="2"/>
  </si>
  <si>
    <t>紙おむつを除く児童全員の衛生用品一式の用意及び洗濯</t>
    <phoneticPr fontId="2"/>
  </si>
  <si>
    <t>布団（お昼寝用コット）カバー、またはタオルケット等の用意及び洗濯</t>
    <phoneticPr fontId="2"/>
  </si>
  <si>
    <r>
      <t>※変更交付申請額は、①、②の合計額</t>
    </r>
    <r>
      <rPr>
        <u val="double"/>
        <sz val="9"/>
        <rFont val="ＭＳ 明朝"/>
        <family val="1"/>
        <charset val="128"/>
      </rPr>
      <t>（千円未満切捨）</t>
    </r>
    <r>
      <rPr>
        <sz val="9"/>
        <rFont val="ＭＳ 明朝"/>
        <family val="1"/>
        <charset val="128"/>
      </rPr>
      <t>を記載すること</t>
    </r>
    <rPh sb="1" eb="3">
      <t>ヘンコウ</t>
    </rPh>
    <rPh sb="3" eb="5">
      <t>コウフ</t>
    </rPh>
    <rPh sb="5" eb="7">
      <t>シンセイ</t>
    </rPh>
    <rPh sb="7" eb="8">
      <t>ガク</t>
    </rPh>
    <rPh sb="8" eb="9">
      <t>ジツガク</t>
    </rPh>
    <phoneticPr fontId="2"/>
  </si>
  <si>
    <r>
      <t xml:space="preserve">金額
</t>
    </r>
    <r>
      <rPr>
        <sz val="6"/>
        <rFont val="ＭＳ 明朝"/>
        <family val="1"/>
        <charset val="128"/>
      </rPr>
      <t>（有の場合８万、無の場合０）</t>
    </r>
    <rPh sb="0" eb="2">
      <t>キンガク</t>
    </rPh>
    <rPh sb="4" eb="5">
      <t>ア</t>
    </rPh>
    <rPh sb="6" eb="8">
      <t>バアイ</t>
    </rPh>
    <rPh sb="9" eb="10">
      <t>マン</t>
    </rPh>
    <rPh sb="11" eb="12">
      <t>ナ</t>
    </rPh>
    <rPh sb="13" eb="15">
      <t>バアイ</t>
    </rPh>
    <phoneticPr fontId="2"/>
  </si>
  <si>
    <r>
      <t>※実績額は、①、②の合計額</t>
    </r>
    <r>
      <rPr>
        <u val="double"/>
        <sz val="9"/>
        <rFont val="ＭＳ 明朝"/>
        <family val="1"/>
        <charset val="128"/>
      </rPr>
      <t>（千円未満切捨）</t>
    </r>
    <r>
      <rPr>
        <sz val="9"/>
        <rFont val="ＭＳ 明朝"/>
        <family val="1"/>
        <charset val="128"/>
      </rPr>
      <t>を記載すること</t>
    </r>
    <rPh sb="1" eb="3">
      <t>ジッセキ</t>
    </rPh>
    <rPh sb="3" eb="4">
      <t>ガク</t>
    </rPh>
    <phoneticPr fontId="2"/>
  </si>
  <si>
    <r>
      <t>第３号様式（別紙</t>
    </r>
    <r>
      <rPr>
        <sz val="11"/>
        <color rgb="FFFF0000"/>
        <rFont val="ＭＳ ゴシック"/>
        <family val="3"/>
        <charset val="128"/>
      </rPr>
      <t>２</t>
    </r>
    <r>
      <rPr>
        <sz val="11"/>
        <rFont val="ＭＳ ゴシック"/>
        <family val="3"/>
        <charset val="128"/>
      </rPr>
      <t>－１）</t>
    </r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</si>
  <si>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第３号様式（別紙２－２）</t>
    <phoneticPr fontId="2"/>
  </si>
  <si>
    <t>第５号様式（別紙３－１）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</si>
  <si>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第５号様式（別紙３－２）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</si>
</sst>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gge&quot;年&quot;m&quot;月&quot;d&quot;日&quot;;@"/>
  </numFmts>
  <fonts count="3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u/>
      <sz val="14"/>
      <name val="ＭＳ 明朝"/>
      <family val="1"/>
      <charset val="128"/>
    </font>
    <font>
      <sz val="9"/>
      <name val="ＭＳ 明朝"/>
      <family val="1"/>
      <charset val="128"/>
    </font>
    <font>
      <u val="double"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50">
    <xf numFmtId="0" fontId="0" fillId="0" borderId="0" xfId="0">
      <alignment vertical="center"/>
    </xf>
    <xf numFmtId="0" fontId="8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2" applyFont="1" applyFill="1" applyAlignment="1">
      <alignment vertical="center"/>
    </xf>
    <xf numFmtId="176" fontId="9" fillId="0" borderId="4" xfId="2" applyNumberFormat="1" applyFont="1" applyFill="1" applyBorder="1" applyAlignment="1">
      <alignment horizontal="center" vertical="center"/>
    </xf>
    <xf numFmtId="176" fontId="9" fillId="0" borderId="4" xfId="4" applyNumberFormat="1" applyFont="1" applyFill="1" applyBorder="1" applyAlignment="1">
      <alignment horizontal="right" vertical="center"/>
    </xf>
    <xf numFmtId="0" fontId="12" fillId="0" borderId="0" xfId="2" applyFont="1" applyFill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2" applyFont="1" applyFill="1" applyAlignment="1">
      <alignment horizontal="right"/>
    </xf>
    <xf numFmtId="0" fontId="6" fillId="0" borderId="0" xfId="2" applyFont="1" applyFill="1" applyAlignment="1">
      <alignment horizontal="right" wrapText="1"/>
    </xf>
    <xf numFmtId="38" fontId="9" fillId="0" borderId="4" xfId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vertical="center"/>
    </xf>
    <xf numFmtId="0" fontId="4" fillId="0" borderId="9" xfId="2" applyFont="1" applyFill="1" applyBorder="1" applyAlignment="1">
      <alignment horizontal="right"/>
    </xf>
    <xf numFmtId="0" fontId="4" fillId="0" borderId="3" xfId="2" applyFont="1" applyFill="1" applyBorder="1" applyAlignment="1">
      <alignment horizontal="right"/>
    </xf>
    <xf numFmtId="0" fontId="4" fillId="0" borderId="2" xfId="2" applyFont="1" applyFill="1" applyBorder="1" applyAlignment="1">
      <alignment horizontal="right"/>
    </xf>
    <xf numFmtId="0" fontId="9" fillId="4" borderId="9" xfId="2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4" xfId="2" applyFont="1" applyFill="1" applyBorder="1" applyAlignment="1">
      <alignment horizontal="right" vertical="center"/>
    </xf>
    <xf numFmtId="0" fontId="9" fillId="4" borderId="4" xfId="2" applyFont="1" applyFill="1" applyBorder="1" applyAlignment="1">
      <alignment horizontal="right" wrapText="1"/>
    </xf>
    <xf numFmtId="0" fontId="4" fillId="4" borderId="10" xfId="2" applyFont="1" applyFill="1" applyBorder="1" applyAlignment="1">
      <alignment horizontal="right" wrapText="1"/>
    </xf>
    <xf numFmtId="0" fontId="4" fillId="4" borderId="4" xfId="2" applyFont="1" applyFill="1" applyBorder="1" applyAlignment="1">
      <alignment horizontal="right" wrapText="1"/>
    </xf>
    <xf numFmtId="0" fontId="9" fillId="0" borderId="2" xfId="2" applyFont="1" applyFill="1" applyBorder="1" applyAlignment="1">
      <alignment horizontal="right" wrapText="1"/>
    </xf>
    <xf numFmtId="177" fontId="9" fillId="0" borderId="4" xfId="1" applyNumberFormat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center" vertical="center"/>
    </xf>
    <xf numFmtId="0" fontId="9" fillId="4" borderId="10" xfId="2" applyFont="1" applyFill="1" applyBorder="1" applyAlignment="1">
      <alignment horizontal="center" wrapText="1"/>
    </xf>
    <xf numFmtId="0" fontId="9" fillId="0" borderId="3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76" fontId="12" fillId="0" borderId="1" xfId="2" applyNumberFormat="1" applyFont="1" applyFill="1" applyBorder="1" applyAlignment="1">
      <alignment horizontal="right" vertical="center"/>
    </xf>
    <xf numFmtId="176" fontId="9" fillId="0" borderId="1" xfId="4" applyNumberFormat="1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right" wrapText="1"/>
    </xf>
    <xf numFmtId="0" fontId="9" fillId="2" borderId="10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right" wrapText="1"/>
    </xf>
    <xf numFmtId="0" fontId="4" fillId="2" borderId="4" xfId="2" applyFont="1" applyFill="1" applyBorder="1" applyAlignment="1">
      <alignment horizontal="right" wrapText="1"/>
    </xf>
    <xf numFmtId="0" fontId="9" fillId="3" borderId="9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right" wrapText="1"/>
    </xf>
    <xf numFmtId="0" fontId="9" fillId="3" borderId="10" xfId="2" applyFont="1" applyFill="1" applyBorder="1" applyAlignment="1">
      <alignment horizontal="center" wrapText="1"/>
    </xf>
    <xf numFmtId="0" fontId="4" fillId="3" borderId="10" xfId="2" applyFont="1" applyFill="1" applyBorder="1" applyAlignment="1">
      <alignment horizontal="right" wrapText="1"/>
    </xf>
    <xf numFmtId="0" fontId="4" fillId="3" borderId="4" xfId="2" applyFont="1" applyFill="1" applyBorder="1" applyAlignment="1">
      <alignment horizontal="right" wrapText="1"/>
    </xf>
    <xf numFmtId="0" fontId="4" fillId="4" borderId="7" xfId="2" applyFont="1" applyFill="1" applyBorder="1" applyAlignment="1">
      <alignment horizontal="right" wrapText="1"/>
    </xf>
    <xf numFmtId="0" fontId="9" fillId="4" borderId="2" xfId="2" applyFont="1" applyFill="1" applyBorder="1" applyAlignment="1">
      <alignment vertical="center" wrapText="1"/>
    </xf>
    <xf numFmtId="0" fontId="9" fillId="2" borderId="8" xfId="2" applyFont="1" applyFill="1" applyBorder="1" applyAlignment="1">
      <alignment vertical="center"/>
    </xf>
    <xf numFmtId="0" fontId="9" fillId="2" borderId="17" xfId="2" applyFont="1" applyFill="1" applyBorder="1" applyAlignment="1">
      <alignment vertical="center"/>
    </xf>
    <xf numFmtId="0" fontId="9" fillId="2" borderId="18" xfId="2" applyFont="1" applyFill="1" applyBorder="1" applyAlignment="1">
      <alignment vertical="center"/>
    </xf>
    <xf numFmtId="0" fontId="4" fillId="2" borderId="7" xfId="2" applyFont="1" applyFill="1" applyBorder="1" applyAlignment="1">
      <alignment horizontal="right" wrapText="1"/>
    </xf>
    <xf numFmtId="0" fontId="9" fillId="4" borderId="8" xfId="2" applyFont="1" applyFill="1" applyBorder="1" applyAlignment="1">
      <alignment horizontal="left" vertical="center" wrapText="1"/>
    </xf>
    <xf numFmtId="0" fontId="9" fillId="2" borderId="8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vertical="center"/>
    </xf>
    <xf numFmtId="0" fontId="9" fillId="3" borderId="17" xfId="2" applyFont="1" applyFill="1" applyBorder="1" applyAlignment="1">
      <alignment vertical="center"/>
    </xf>
    <xf numFmtId="0" fontId="9" fillId="3" borderId="18" xfId="2" applyFont="1" applyFill="1" applyBorder="1" applyAlignment="1">
      <alignment vertical="center"/>
    </xf>
    <xf numFmtId="0" fontId="4" fillId="3" borderId="7" xfId="2" applyFont="1" applyFill="1" applyBorder="1" applyAlignment="1">
      <alignment horizontal="right" wrapText="1"/>
    </xf>
    <xf numFmtId="0" fontId="9" fillId="3" borderId="8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38" fontId="18" fillId="0" borderId="0" xfId="0" applyNumberFormat="1" applyFont="1" applyAlignment="1">
      <alignment horizontal="center" wrapText="1"/>
    </xf>
    <xf numFmtId="0" fontId="22" fillId="0" borderId="17" xfId="0" applyFont="1" applyBorder="1" applyAlignment="1">
      <alignment wrapText="1"/>
    </xf>
    <xf numFmtId="0" fontId="20" fillId="0" borderId="0" xfId="0" applyFont="1" applyBorder="1">
      <alignment vertical="center"/>
    </xf>
    <xf numFmtId="0" fontId="25" fillId="0" borderId="0" xfId="0" applyFont="1">
      <alignment vertical="center"/>
    </xf>
    <xf numFmtId="0" fontId="20" fillId="0" borderId="12" xfId="0" applyFont="1" applyBorder="1">
      <alignment vertical="center"/>
    </xf>
    <xf numFmtId="0" fontId="20" fillId="4" borderId="1" xfId="0" applyFont="1" applyFill="1" applyBorder="1">
      <alignment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38" fontId="20" fillId="0" borderId="1" xfId="1" applyFont="1" applyBorder="1">
      <alignment vertical="center"/>
    </xf>
    <xf numFmtId="38" fontId="20" fillId="0" borderId="2" xfId="1" applyFont="1" applyBorder="1">
      <alignment vertical="center"/>
    </xf>
    <xf numFmtId="38" fontId="20" fillId="0" borderId="16" xfId="1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38" fontId="20" fillId="0" borderId="0" xfId="1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38" fontId="20" fillId="0" borderId="1" xfId="1" applyFont="1" applyBorder="1" applyAlignment="1">
      <alignment horizontal="right" vertical="center"/>
    </xf>
    <xf numFmtId="3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right" vertical="center"/>
    </xf>
    <xf numFmtId="38" fontId="20" fillId="0" borderId="0" xfId="0" applyNumberFormat="1" applyFont="1">
      <alignment vertical="center"/>
    </xf>
    <xf numFmtId="0" fontId="26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left" vertical="center" wrapText="1"/>
    </xf>
    <xf numFmtId="38" fontId="20" fillId="0" borderId="1" xfId="1" applyFont="1" applyBorder="1" applyAlignment="1">
      <alignment vertical="center" wrapText="1"/>
    </xf>
    <xf numFmtId="38" fontId="20" fillId="0" borderId="1" xfId="1" applyFont="1" applyBorder="1" applyAlignment="1">
      <alignment horizontal="left" vertical="center" wrapText="1"/>
    </xf>
    <xf numFmtId="0" fontId="26" fillId="0" borderId="0" xfId="0" applyFont="1" applyAlignment="1">
      <alignment horizontal="justify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vertical="center" wrapText="1"/>
    </xf>
    <xf numFmtId="0" fontId="20" fillId="2" borderId="1" xfId="0" applyFont="1" applyFill="1" applyBorder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13" fillId="0" borderId="0" xfId="3" applyFont="1" applyFill="1" applyAlignment="1">
      <alignment horizontal="center" vertical="center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38" fontId="20" fillId="0" borderId="5" xfId="1" applyFont="1" applyBorder="1" applyAlignment="1">
      <alignment horizontal="center" vertical="center"/>
    </xf>
    <xf numFmtId="38" fontId="20" fillId="0" borderId="6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12" xfId="3"/>
    <cellStyle name="標準 13" xfId="2"/>
    <cellStyle name="標準 2" xfId="5"/>
    <cellStyle name="標準 27" xfId="4"/>
  </cellStyles>
  <dxfs count="0"/>
  <tableStyles count="0" defaultTableStyle="TableStyleMedium9" defaultPivotStyle="PivotStyleLight16"/>
  <colors>
    <mruColors>
      <color rgb="FFFDE9D9"/>
      <color rgb="FF66FF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view="pageBreakPreview" zoomScale="70" zoomScaleNormal="75" zoomScaleSheetLayoutView="70" workbookViewId="0">
      <selection activeCell="K15" sqref="K15"/>
    </sheetView>
  </sheetViews>
  <sheetFormatPr defaultRowHeight="13" x14ac:dyDescent="0.2"/>
  <cols>
    <col min="1" max="1" width="7" style="22" customWidth="1"/>
    <col min="2" max="2" width="31.6640625" style="22" customWidth="1"/>
    <col min="3" max="3" width="16" style="35" customWidth="1"/>
    <col min="4" max="4" width="25.58203125" style="22" customWidth="1"/>
    <col min="5" max="6" width="17.58203125" style="22" customWidth="1"/>
    <col min="7" max="11" width="25.58203125" style="22" customWidth="1"/>
    <col min="12" max="13" width="9" style="22"/>
    <col min="14" max="14" width="0" style="22" hidden="1" customWidth="1"/>
    <col min="15" max="252" width="9" style="22"/>
    <col min="253" max="253" width="5.58203125" style="22" customWidth="1"/>
    <col min="254" max="254" width="8.58203125" style="22" customWidth="1"/>
    <col min="255" max="255" width="43.6640625" style="22" customWidth="1"/>
    <col min="256" max="260" width="0" style="22" hidden="1" customWidth="1"/>
    <col min="261" max="266" width="21.6640625" style="22" customWidth="1"/>
    <col min="267" max="267" width="3.5" style="22" customWidth="1"/>
    <col min="268" max="508" width="9" style="22"/>
    <col min="509" max="509" width="5.58203125" style="22" customWidth="1"/>
    <col min="510" max="510" width="8.58203125" style="22" customWidth="1"/>
    <col min="511" max="511" width="43.6640625" style="22" customWidth="1"/>
    <col min="512" max="516" width="0" style="22" hidden="1" customWidth="1"/>
    <col min="517" max="522" width="21.6640625" style="22" customWidth="1"/>
    <col min="523" max="523" width="3.5" style="22" customWidth="1"/>
    <col min="524" max="764" width="9" style="22"/>
    <col min="765" max="765" width="5.58203125" style="22" customWidth="1"/>
    <col min="766" max="766" width="8.58203125" style="22" customWidth="1"/>
    <col min="767" max="767" width="43.6640625" style="22" customWidth="1"/>
    <col min="768" max="772" width="0" style="22" hidden="1" customWidth="1"/>
    <col min="773" max="778" width="21.6640625" style="22" customWidth="1"/>
    <col min="779" max="779" width="3.5" style="22" customWidth="1"/>
    <col min="780" max="1020" width="9" style="22"/>
    <col min="1021" max="1021" width="5.58203125" style="22" customWidth="1"/>
    <col min="1022" max="1022" width="8.58203125" style="22" customWidth="1"/>
    <col min="1023" max="1023" width="43.6640625" style="22" customWidth="1"/>
    <col min="1024" max="1028" width="0" style="22" hidden="1" customWidth="1"/>
    <col min="1029" max="1034" width="21.6640625" style="22" customWidth="1"/>
    <col min="1035" max="1035" width="3.5" style="22" customWidth="1"/>
    <col min="1036" max="1276" width="9" style="22"/>
    <col min="1277" max="1277" width="5.58203125" style="22" customWidth="1"/>
    <col min="1278" max="1278" width="8.58203125" style="22" customWidth="1"/>
    <col min="1279" max="1279" width="43.6640625" style="22" customWidth="1"/>
    <col min="1280" max="1284" width="0" style="22" hidden="1" customWidth="1"/>
    <col min="1285" max="1290" width="21.6640625" style="22" customWidth="1"/>
    <col min="1291" max="1291" width="3.5" style="22" customWidth="1"/>
    <col min="1292" max="1532" width="9" style="22"/>
    <col min="1533" max="1533" width="5.58203125" style="22" customWidth="1"/>
    <col min="1534" max="1534" width="8.58203125" style="22" customWidth="1"/>
    <col min="1535" max="1535" width="43.6640625" style="22" customWidth="1"/>
    <col min="1536" max="1540" width="0" style="22" hidden="1" customWidth="1"/>
    <col min="1541" max="1546" width="21.6640625" style="22" customWidth="1"/>
    <col min="1547" max="1547" width="3.5" style="22" customWidth="1"/>
    <col min="1548" max="1788" width="9" style="22"/>
    <col min="1789" max="1789" width="5.58203125" style="22" customWidth="1"/>
    <col min="1790" max="1790" width="8.58203125" style="22" customWidth="1"/>
    <col min="1791" max="1791" width="43.6640625" style="22" customWidth="1"/>
    <col min="1792" max="1796" width="0" style="22" hidden="1" customWidth="1"/>
    <col min="1797" max="1802" width="21.6640625" style="22" customWidth="1"/>
    <col min="1803" max="1803" width="3.5" style="22" customWidth="1"/>
    <col min="1804" max="2044" width="9" style="22"/>
    <col min="2045" max="2045" width="5.58203125" style="22" customWidth="1"/>
    <col min="2046" max="2046" width="8.58203125" style="22" customWidth="1"/>
    <col min="2047" max="2047" width="43.6640625" style="22" customWidth="1"/>
    <col min="2048" max="2052" width="0" style="22" hidden="1" customWidth="1"/>
    <col min="2053" max="2058" width="21.6640625" style="22" customWidth="1"/>
    <col min="2059" max="2059" width="3.5" style="22" customWidth="1"/>
    <col min="2060" max="2300" width="9" style="22"/>
    <col min="2301" max="2301" width="5.58203125" style="22" customWidth="1"/>
    <col min="2302" max="2302" width="8.58203125" style="22" customWidth="1"/>
    <col min="2303" max="2303" width="43.6640625" style="22" customWidth="1"/>
    <col min="2304" max="2308" width="0" style="22" hidden="1" customWidth="1"/>
    <col min="2309" max="2314" width="21.6640625" style="22" customWidth="1"/>
    <col min="2315" max="2315" width="3.5" style="22" customWidth="1"/>
    <col min="2316" max="2556" width="9" style="22"/>
    <col min="2557" max="2557" width="5.58203125" style="22" customWidth="1"/>
    <col min="2558" max="2558" width="8.58203125" style="22" customWidth="1"/>
    <col min="2559" max="2559" width="43.6640625" style="22" customWidth="1"/>
    <col min="2560" max="2564" width="0" style="22" hidden="1" customWidth="1"/>
    <col min="2565" max="2570" width="21.6640625" style="22" customWidth="1"/>
    <col min="2571" max="2571" width="3.5" style="22" customWidth="1"/>
    <col min="2572" max="2812" width="9" style="22"/>
    <col min="2813" max="2813" width="5.58203125" style="22" customWidth="1"/>
    <col min="2814" max="2814" width="8.58203125" style="22" customWidth="1"/>
    <col min="2815" max="2815" width="43.6640625" style="22" customWidth="1"/>
    <col min="2816" max="2820" width="0" style="22" hidden="1" customWidth="1"/>
    <col min="2821" max="2826" width="21.6640625" style="22" customWidth="1"/>
    <col min="2827" max="2827" width="3.5" style="22" customWidth="1"/>
    <col min="2828" max="3068" width="9" style="22"/>
    <col min="3069" max="3069" width="5.58203125" style="22" customWidth="1"/>
    <col min="3070" max="3070" width="8.58203125" style="22" customWidth="1"/>
    <col min="3071" max="3071" width="43.6640625" style="22" customWidth="1"/>
    <col min="3072" max="3076" width="0" style="22" hidden="1" customWidth="1"/>
    <col min="3077" max="3082" width="21.6640625" style="22" customWidth="1"/>
    <col min="3083" max="3083" width="3.5" style="22" customWidth="1"/>
    <col min="3084" max="3324" width="9" style="22"/>
    <col min="3325" max="3325" width="5.58203125" style="22" customWidth="1"/>
    <col min="3326" max="3326" width="8.58203125" style="22" customWidth="1"/>
    <col min="3327" max="3327" width="43.6640625" style="22" customWidth="1"/>
    <col min="3328" max="3332" width="0" style="22" hidden="1" customWidth="1"/>
    <col min="3333" max="3338" width="21.6640625" style="22" customWidth="1"/>
    <col min="3339" max="3339" width="3.5" style="22" customWidth="1"/>
    <col min="3340" max="3580" width="9" style="22"/>
    <col min="3581" max="3581" width="5.58203125" style="22" customWidth="1"/>
    <col min="3582" max="3582" width="8.58203125" style="22" customWidth="1"/>
    <col min="3583" max="3583" width="43.6640625" style="22" customWidth="1"/>
    <col min="3584" max="3588" width="0" style="22" hidden="1" customWidth="1"/>
    <col min="3589" max="3594" width="21.6640625" style="22" customWidth="1"/>
    <col min="3595" max="3595" width="3.5" style="22" customWidth="1"/>
    <col min="3596" max="3836" width="9" style="22"/>
    <col min="3837" max="3837" width="5.58203125" style="22" customWidth="1"/>
    <col min="3838" max="3838" width="8.58203125" style="22" customWidth="1"/>
    <col min="3839" max="3839" width="43.6640625" style="22" customWidth="1"/>
    <col min="3840" max="3844" width="0" style="22" hidden="1" customWidth="1"/>
    <col min="3845" max="3850" width="21.6640625" style="22" customWidth="1"/>
    <col min="3851" max="3851" width="3.5" style="22" customWidth="1"/>
    <col min="3852" max="4092" width="9" style="22"/>
    <col min="4093" max="4093" width="5.58203125" style="22" customWidth="1"/>
    <col min="4094" max="4094" width="8.58203125" style="22" customWidth="1"/>
    <col min="4095" max="4095" width="43.6640625" style="22" customWidth="1"/>
    <col min="4096" max="4100" width="0" style="22" hidden="1" customWidth="1"/>
    <col min="4101" max="4106" width="21.6640625" style="22" customWidth="1"/>
    <col min="4107" max="4107" width="3.5" style="22" customWidth="1"/>
    <col min="4108" max="4348" width="9" style="22"/>
    <col min="4349" max="4349" width="5.58203125" style="22" customWidth="1"/>
    <col min="4350" max="4350" width="8.58203125" style="22" customWidth="1"/>
    <col min="4351" max="4351" width="43.6640625" style="22" customWidth="1"/>
    <col min="4352" max="4356" width="0" style="22" hidden="1" customWidth="1"/>
    <col min="4357" max="4362" width="21.6640625" style="22" customWidth="1"/>
    <col min="4363" max="4363" width="3.5" style="22" customWidth="1"/>
    <col min="4364" max="4604" width="9" style="22"/>
    <col min="4605" max="4605" width="5.58203125" style="22" customWidth="1"/>
    <col min="4606" max="4606" width="8.58203125" style="22" customWidth="1"/>
    <col min="4607" max="4607" width="43.6640625" style="22" customWidth="1"/>
    <col min="4608" max="4612" width="0" style="22" hidden="1" customWidth="1"/>
    <col min="4613" max="4618" width="21.6640625" style="22" customWidth="1"/>
    <col min="4619" max="4619" width="3.5" style="22" customWidth="1"/>
    <col min="4620" max="4860" width="9" style="22"/>
    <col min="4861" max="4861" width="5.58203125" style="22" customWidth="1"/>
    <col min="4862" max="4862" width="8.58203125" style="22" customWidth="1"/>
    <col min="4863" max="4863" width="43.6640625" style="22" customWidth="1"/>
    <col min="4864" max="4868" width="0" style="22" hidden="1" customWidth="1"/>
    <col min="4869" max="4874" width="21.6640625" style="22" customWidth="1"/>
    <col min="4875" max="4875" width="3.5" style="22" customWidth="1"/>
    <col min="4876" max="5116" width="9" style="22"/>
    <col min="5117" max="5117" width="5.58203125" style="22" customWidth="1"/>
    <col min="5118" max="5118" width="8.58203125" style="22" customWidth="1"/>
    <col min="5119" max="5119" width="43.6640625" style="22" customWidth="1"/>
    <col min="5120" max="5124" width="0" style="22" hidden="1" customWidth="1"/>
    <col min="5125" max="5130" width="21.6640625" style="22" customWidth="1"/>
    <col min="5131" max="5131" width="3.5" style="22" customWidth="1"/>
    <col min="5132" max="5372" width="9" style="22"/>
    <col min="5373" max="5373" width="5.58203125" style="22" customWidth="1"/>
    <col min="5374" max="5374" width="8.58203125" style="22" customWidth="1"/>
    <col min="5375" max="5375" width="43.6640625" style="22" customWidth="1"/>
    <col min="5376" max="5380" width="0" style="22" hidden="1" customWidth="1"/>
    <col min="5381" max="5386" width="21.6640625" style="22" customWidth="1"/>
    <col min="5387" max="5387" width="3.5" style="22" customWidth="1"/>
    <col min="5388" max="5628" width="9" style="22"/>
    <col min="5629" max="5629" width="5.58203125" style="22" customWidth="1"/>
    <col min="5630" max="5630" width="8.58203125" style="22" customWidth="1"/>
    <col min="5631" max="5631" width="43.6640625" style="22" customWidth="1"/>
    <col min="5632" max="5636" width="0" style="22" hidden="1" customWidth="1"/>
    <col min="5637" max="5642" width="21.6640625" style="22" customWidth="1"/>
    <col min="5643" max="5643" width="3.5" style="22" customWidth="1"/>
    <col min="5644" max="5884" width="9" style="22"/>
    <col min="5885" max="5885" width="5.58203125" style="22" customWidth="1"/>
    <col min="5886" max="5886" width="8.58203125" style="22" customWidth="1"/>
    <col min="5887" max="5887" width="43.6640625" style="22" customWidth="1"/>
    <col min="5888" max="5892" width="0" style="22" hidden="1" customWidth="1"/>
    <col min="5893" max="5898" width="21.6640625" style="22" customWidth="1"/>
    <col min="5899" max="5899" width="3.5" style="22" customWidth="1"/>
    <col min="5900" max="6140" width="9" style="22"/>
    <col min="6141" max="6141" width="5.58203125" style="22" customWidth="1"/>
    <col min="6142" max="6142" width="8.58203125" style="22" customWidth="1"/>
    <col min="6143" max="6143" width="43.6640625" style="22" customWidth="1"/>
    <col min="6144" max="6148" width="0" style="22" hidden="1" customWidth="1"/>
    <col min="6149" max="6154" width="21.6640625" style="22" customWidth="1"/>
    <col min="6155" max="6155" width="3.5" style="22" customWidth="1"/>
    <col min="6156" max="6396" width="9" style="22"/>
    <col min="6397" max="6397" width="5.58203125" style="22" customWidth="1"/>
    <col min="6398" max="6398" width="8.58203125" style="22" customWidth="1"/>
    <col min="6399" max="6399" width="43.6640625" style="22" customWidth="1"/>
    <col min="6400" max="6404" width="0" style="22" hidden="1" customWidth="1"/>
    <col min="6405" max="6410" width="21.6640625" style="22" customWidth="1"/>
    <col min="6411" max="6411" width="3.5" style="22" customWidth="1"/>
    <col min="6412" max="6652" width="9" style="22"/>
    <col min="6653" max="6653" width="5.58203125" style="22" customWidth="1"/>
    <col min="6654" max="6654" width="8.58203125" style="22" customWidth="1"/>
    <col min="6655" max="6655" width="43.6640625" style="22" customWidth="1"/>
    <col min="6656" max="6660" width="0" style="22" hidden="1" customWidth="1"/>
    <col min="6661" max="6666" width="21.6640625" style="22" customWidth="1"/>
    <col min="6667" max="6667" width="3.5" style="22" customWidth="1"/>
    <col min="6668" max="6908" width="9" style="22"/>
    <col min="6909" max="6909" width="5.58203125" style="22" customWidth="1"/>
    <col min="6910" max="6910" width="8.58203125" style="22" customWidth="1"/>
    <col min="6911" max="6911" width="43.6640625" style="22" customWidth="1"/>
    <col min="6912" max="6916" width="0" style="22" hidden="1" customWidth="1"/>
    <col min="6917" max="6922" width="21.6640625" style="22" customWidth="1"/>
    <col min="6923" max="6923" width="3.5" style="22" customWidth="1"/>
    <col min="6924" max="7164" width="9" style="22"/>
    <col min="7165" max="7165" width="5.58203125" style="22" customWidth="1"/>
    <col min="7166" max="7166" width="8.58203125" style="22" customWidth="1"/>
    <col min="7167" max="7167" width="43.6640625" style="22" customWidth="1"/>
    <col min="7168" max="7172" width="0" style="22" hidden="1" customWidth="1"/>
    <col min="7173" max="7178" width="21.6640625" style="22" customWidth="1"/>
    <col min="7179" max="7179" width="3.5" style="22" customWidth="1"/>
    <col min="7180" max="7420" width="9" style="22"/>
    <col min="7421" max="7421" width="5.58203125" style="22" customWidth="1"/>
    <col min="7422" max="7422" width="8.58203125" style="22" customWidth="1"/>
    <col min="7423" max="7423" width="43.6640625" style="22" customWidth="1"/>
    <col min="7424" max="7428" width="0" style="22" hidden="1" customWidth="1"/>
    <col min="7429" max="7434" width="21.6640625" style="22" customWidth="1"/>
    <col min="7435" max="7435" width="3.5" style="22" customWidth="1"/>
    <col min="7436" max="7676" width="9" style="22"/>
    <col min="7677" max="7677" width="5.58203125" style="22" customWidth="1"/>
    <col min="7678" max="7678" width="8.58203125" style="22" customWidth="1"/>
    <col min="7679" max="7679" width="43.6640625" style="22" customWidth="1"/>
    <col min="7680" max="7684" width="0" style="22" hidden="1" customWidth="1"/>
    <col min="7685" max="7690" width="21.6640625" style="22" customWidth="1"/>
    <col min="7691" max="7691" width="3.5" style="22" customWidth="1"/>
    <col min="7692" max="7932" width="9" style="22"/>
    <col min="7933" max="7933" width="5.58203125" style="22" customWidth="1"/>
    <col min="7934" max="7934" width="8.58203125" style="22" customWidth="1"/>
    <col min="7935" max="7935" width="43.6640625" style="22" customWidth="1"/>
    <col min="7936" max="7940" width="0" style="22" hidden="1" customWidth="1"/>
    <col min="7941" max="7946" width="21.6640625" style="22" customWidth="1"/>
    <col min="7947" max="7947" width="3.5" style="22" customWidth="1"/>
    <col min="7948" max="8188" width="9" style="22"/>
    <col min="8189" max="8189" width="5.58203125" style="22" customWidth="1"/>
    <col min="8190" max="8190" width="8.58203125" style="22" customWidth="1"/>
    <col min="8191" max="8191" width="43.6640625" style="22" customWidth="1"/>
    <col min="8192" max="8196" width="0" style="22" hidden="1" customWidth="1"/>
    <col min="8197" max="8202" width="21.6640625" style="22" customWidth="1"/>
    <col min="8203" max="8203" width="3.5" style="22" customWidth="1"/>
    <col min="8204" max="8444" width="9" style="22"/>
    <col min="8445" max="8445" width="5.58203125" style="22" customWidth="1"/>
    <col min="8446" max="8446" width="8.58203125" style="22" customWidth="1"/>
    <col min="8447" max="8447" width="43.6640625" style="22" customWidth="1"/>
    <col min="8448" max="8452" width="0" style="22" hidden="1" customWidth="1"/>
    <col min="8453" max="8458" width="21.6640625" style="22" customWidth="1"/>
    <col min="8459" max="8459" width="3.5" style="22" customWidth="1"/>
    <col min="8460" max="8700" width="9" style="22"/>
    <col min="8701" max="8701" width="5.58203125" style="22" customWidth="1"/>
    <col min="8702" max="8702" width="8.58203125" style="22" customWidth="1"/>
    <col min="8703" max="8703" width="43.6640625" style="22" customWidth="1"/>
    <col min="8704" max="8708" width="0" style="22" hidden="1" customWidth="1"/>
    <col min="8709" max="8714" width="21.6640625" style="22" customWidth="1"/>
    <col min="8715" max="8715" width="3.5" style="22" customWidth="1"/>
    <col min="8716" max="8956" width="9" style="22"/>
    <col min="8957" max="8957" width="5.58203125" style="22" customWidth="1"/>
    <col min="8958" max="8958" width="8.58203125" style="22" customWidth="1"/>
    <col min="8959" max="8959" width="43.6640625" style="22" customWidth="1"/>
    <col min="8960" max="8964" width="0" style="22" hidden="1" customWidth="1"/>
    <col min="8965" max="8970" width="21.6640625" style="22" customWidth="1"/>
    <col min="8971" max="8971" width="3.5" style="22" customWidth="1"/>
    <col min="8972" max="9212" width="9" style="22"/>
    <col min="9213" max="9213" width="5.58203125" style="22" customWidth="1"/>
    <col min="9214" max="9214" width="8.58203125" style="22" customWidth="1"/>
    <col min="9215" max="9215" width="43.6640625" style="22" customWidth="1"/>
    <col min="9216" max="9220" width="0" style="22" hidden="1" customWidth="1"/>
    <col min="9221" max="9226" width="21.6640625" style="22" customWidth="1"/>
    <col min="9227" max="9227" width="3.5" style="22" customWidth="1"/>
    <col min="9228" max="9468" width="9" style="22"/>
    <col min="9469" max="9469" width="5.58203125" style="22" customWidth="1"/>
    <col min="9470" max="9470" width="8.58203125" style="22" customWidth="1"/>
    <col min="9471" max="9471" width="43.6640625" style="22" customWidth="1"/>
    <col min="9472" max="9476" width="0" style="22" hidden="1" customWidth="1"/>
    <col min="9477" max="9482" width="21.6640625" style="22" customWidth="1"/>
    <col min="9483" max="9483" width="3.5" style="22" customWidth="1"/>
    <col min="9484" max="9724" width="9" style="22"/>
    <col min="9725" max="9725" width="5.58203125" style="22" customWidth="1"/>
    <col min="9726" max="9726" width="8.58203125" style="22" customWidth="1"/>
    <col min="9727" max="9727" width="43.6640625" style="22" customWidth="1"/>
    <col min="9728" max="9732" width="0" style="22" hidden="1" customWidth="1"/>
    <col min="9733" max="9738" width="21.6640625" style="22" customWidth="1"/>
    <col min="9739" max="9739" width="3.5" style="22" customWidth="1"/>
    <col min="9740" max="9980" width="9" style="22"/>
    <col min="9981" max="9981" width="5.58203125" style="22" customWidth="1"/>
    <col min="9982" max="9982" width="8.58203125" style="22" customWidth="1"/>
    <col min="9983" max="9983" width="43.6640625" style="22" customWidth="1"/>
    <col min="9984" max="9988" width="0" style="22" hidden="1" customWidth="1"/>
    <col min="9989" max="9994" width="21.6640625" style="22" customWidth="1"/>
    <col min="9995" max="9995" width="3.5" style="22" customWidth="1"/>
    <col min="9996" max="10236" width="9" style="22"/>
    <col min="10237" max="10237" width="5.58203125" style="22" customWidth="1"/>
    <col min="10238" max="10238" width="8.58203125" style="22" customWidth="1"/>
    <col min="10239" max="10239" width="43.6640625" style="22" customWidth="1"/>
    <col min="10240" max="10244" width="0" style="22" hidden="1" customWidth="1"/>
    <col min="10245" max="10250" width="21.6640625" style="22" customWidth="1"/>
    <col min="10251" max="10251" width="3.5" style="22" customWidth="1"/>
    <col min="10252" max="10492" width="9" style="22"/>
    <col min="10493" max="10493" width="5.58203125" style="22" customWidth="1"/>
    <col min="10494" max="10494" width="8.58203125" style="22" customWidth="1"/>
    <col min="10495" max="10495" width="43.6640625" style="22" customWidth="1"/>
    <col min="10496" max="10500" width="0" style="22" hidden="1" customWidth="1"/>
    <col min="10501" max="10506" width="21.6640625" style="22" customWidth="1"/>
    <col min="10507" max="10507" width="3.5" style="22" customWidth="1"/>
    <col min="10508" max="10748" width="9" style="22"/>
    <col min="10749" max="10749" width="5.58203125" style="22" customWidth="1"/>
    <col min="10750" max="10750" width="8.58203125" style="22" customWidth="1"/>
    <col min="10751" max="10751" width="43.6640625" style="22" customWidth="1"/>
    <col min="10752" max="10756" width="0" style="22" hidden="1" customWidth="1"/>
    <col min="10757" max="10762" width="21.6640625" style="22" customWidth="1"/>
    <col min="10763" max="10763" width="3.5" style="22" customWidth="1"/>
    <col min="10764" max="11004" width="9" style="22"/>
    <col min="11005" max="11005" width="5.58203125" style="22" customWidth="1"/>
    <col min="11006" max="11006" width="8.58203125" style="22" customWidth="1"/>
    <col min="11007" max="11007" width="43.6640625" style="22" customWidth="1"/>
    <col min="11008" max="11012" width="0" style="22" hidden="1" customWidth="1"/>
    <col min="11013" max="11018" width="21.6640625" style="22" customWidth="1"/>
    <col min="11019" max="11019" width="3.5" style="22" customWidth="1"/>
    <col min="11020" max="11260" width="9" style="22"/>
    <col min="11261" max="11261" width="5.58203125" style="22" customWidth="1"/>
    <col min="11262" max="11262" width="8.58203125" style="22" customWidth="1"/>
    <col min="11263" max="11263" width="43.6640625" style="22" customWidth="1"/>
    <col min="11264" max="11268" width="0" style="22" hidden="1" customWidth="1"/>
    <col min="11269" max="11274" width="21.6640625" style="22" customWidth="1"/>
    <col min="11275" max="11275" width="3.5" style="22" customWidth="1"/>
    <col min="11276" max="11516" width="9" style="22"/>
    <col min="11517" max="11517" width="5.58203125" style="22" customWidth="1"/>
    <col min="11518" max="11518" width="8.58203125" style="22" customWidth="1"/>
    <col min="11519" max="11519" width="43.6640625" style="22" customWidth="1"/>
    <col min="11520" max="11524" width="0" style="22" hidden="1" customWidth="1"/>
    <col min="11525" max="11530" width="21.6640625" style="22" customWidth="1"/>
    <col min="11531" max="11531" width="3.5" style="22" customWidth="1"/>
    <col min="11532" max="11772" width="9" style="22"/>
    <col min="11773" max="11773" width="5.58203125" style="22" customWidth="1"/>
    <col min="11774" max="11774" width="8.58203125" style="22" customWidth="1"/>
    <col min="11775" max="11775" width="43.6640625" style="22" customWidth="1"/>
    <col min="11776" max="11780" width="0" style="22" hidden="1" customWidth="1"/>
    <col min="11781" max="11786" width="21.6640625" style="22" customWidth="1"/>
    <col min="11787" max="11787" width="3.5" style="22" customWidth="1"/>
    <col min="11788" max="12028" width="9" style="22"/>
    <col min="12029" max="12029" width="5.58203125" style="22" customWidth="1"/>
    <col min="12030" max="12030" width="8.58203125" style="22" customWidth="1"/>
    <col min="12031" max="12031" width="43.6640625" style="22" customWidth="1"/>
    <col min="12032" max="12036" width="0" style="22" hidden="1" customWidth="1"/>
    <col min="12037" max="12042" width="21.6640625" style="22" customWidth="1"/>
    <col min="12043" max="12043" width="3.5" style="22" customWidth="1"/>
    <col min="12044" max="12284" width="9" style="22"/>
    <col min="12285" max="12285" width="5.58203125" style="22" customWidth="1"/>
    <col min="12286" max="12286" width="8.58203125" style="22" customWidth="1"/>
    <col min="12287" max="12287" width="43.6640625" style="22" customWidth="1"/>
    <col min="12288" max="12292" width="0" style="22" hidden="1" customWidth="1"/>
    <col min="12293" max="12298" width="21.6640625" style="22" customWidth="1"/>
    <col min="12299" max="12299" width="3.5" style="22" customWidth="1"/>
    <col min="12300" max="12540" width="9" style="22"/>
    <col min="12541" max="12541" width="5.58203125" style="22" customWidth="1"/>
    <col min="12542" max="12542" width="8.58203125" style="22" customWidth="1"/>
    <col min="12543" max="12543" width="43.6640625" style="22" customWidth="1"/>
    <col min="12544" max="12548" width="0" style="22" hidden="1" customWidth="1"/>
    <col min="12549" max="12554" width="21.6640625" style="22" customWidth="1"/>
    <col min="12555" max="12555" width="3.5" style="22" customWidth="1"/>
    <col min="12556" max="12796" width="9" style="22"/>
    <col min="12797" max="12797" width="5.58203125" style="22" customWidth="1"/>
    <col min="12798" max="12798" width="8.58203125" style="22" customWidth="1"/>
    <col min="12799" max="12799" width="43.6640625" style="22" customWidth="1"/>
    <col min="12800" max="12804" width="0" style="22" hidden="1" customWidth="1"/>
    <col min="12805" max="12810" width="21.6640625" style="22" customWidth="1"/>
    <col min="12811" max="12811" width="3.5" style="22" customWidth="1"/>
    <col min="12812" max="13052" width="9" style="22"/>
    <col min="13053" max="13053" width="5.58203125" style="22" customWidth="1"/>
    <col min="13054" max="13054" width="8.58203125" style="22" customWidth="1"/>
    <col min="13055" max="13055" width="43.6640625" style="22" customWidth="1"/>
    <col min="13056" max="13060" width="0" style="22" hidden="1" customWidth="1"/>
    <col min="13061" max="13066" width="21.6640625" style="22" customWidth="1"/>
    <col min="13067" max="13067" width="3.5" style="22" customWidth="1"/>
    <col min="13068" max="13308" width="9" style="22"/>
    <col min="13309" max="13309" width="5.58203125" style="22" customWidth="1"/>
    <col min="13310" max="13310" width="8.58203125" style="22" customWidth="1"/>
    <col min="13311" max="13311" width="43.6640625" style="22" customWidth="1"/>
    <col min="13312" max="13316" width="0" style="22" hidden="1" customWidth="1"/>
    <col min="13317" max="13322" width="21.6640625" style="22" customWidth="1"/>
    <col min="13323" max="13323" width="3.5" style="22" customWidth="1"/>
    <col min="13324" max="13564" width="9" style="22"/>
    <col min="13565" max="13565" width="5.58203125" style="22" customWidth="1"/>
    <col min="13566" max="13566" width="8.58203125" style="22" customWidth="1"/>
    <col min="13567" max="13567" width="43.6640625" style="22" customWidth="1"/>
    <col min="13568" max="13572" width="0" style="22" hidden="1" customWidth="1"/>
    <col min="13573" max="13578" width="21.6640625" style="22" customWidth="1"/>
    <col min="13579" max="13579" width="3.5" style="22" customWidth="1"/>
    <col min="13580" max="13820" width="9" style="22"/>
    <col min="13821" max="13821" width="5.58203125" style="22" customWidth="1"/>
    <col min="13822" max="13822" width="8.58203125" style="22" customWidth="1"/>
    <col min="13823" max="13823" width="43.6640625" style="22" customWidth="1"/>
    <col min="13824" max="13828" width="0" style="22" hidden="1" customWidth="1"/>
    <col min="13829" max="13834" width="21.6640625" style="22" customWidth="1"/>
    <col min="13835" max="13835" width="3.5" style="22" customWidth="1"/>
    <col min="13836" max="14076" width="9" style="22"/>
    <col min="14077" max="14077" width="5.58203125" style="22" customWidth="1"/>
    <col min="14078" max="14078" width="8.58203125" style="22" customWidth="1"/>
    <col min="14079" max="14079" width="43.6640625" style="22" customWidth="1"/>
    <col min="14080" max="14084" width="0" style="22" hidden="1" customWidth="1"/>
    <col min="14085" max="14090" width="21.6640625" style="22" customWidth="1"/>
    <col min="14091" max="14091" width="3.5" style="22" customWidth="1"/>
    <col min="14092" max="14332" width="9" style="22"/>
    <col min="14333" max="14333" width="5.58203125" style="22" customWidth="1"/>
    <col min="14334" max="14334" width="8.58203125" style="22" customWidth="1"/>
    <col min="14335" max="14335" width="43.6640625" style="22" customWidth="1"/>
    <col min="14336" max="14340" width="0" style="22" hidden="1" customWidth="1"/>
    <col min="14341" max="14346" width="21.6640625" style="22" customWidth="1"/>
    <col min="14347" max="14347" width="3.5" style="22" customWidth="1"/>
    <col min="14348" max="14588" width="9" style="22"/>
    <col min="14589" max="14589" width="5.58203125" style="22" customWidth="1"/>
    <col min="14590" max="14590" width="8.58203125" style="22" customWidth="1"/>
    <col min="14591" max="14591" width="43.6640625" style="22" customWidth="1"/>
    <col min="14592" max="14596" width="0" style="22" hidden="1" customWidth="1"/>
    <col min="14597" max="14602" width="21.6640625" style="22" customWidth="1"/>
    <col min="14603" max="14603" width="3.5" style="22" customWidth="1"/>
    <col min="14604" max="14844" width="9" style="22"/>
    <col min="14845" max="14845" width="5.58203125" style="22" customWidth="1"/>
    <col min="14846" max="14846" width="8.58203125" style="22" customWidth="1"/>
    <col min="14847" max="14847" width="43.6640625" style="22" customWidth="1"/>
    <col min="14848" max="14852" width="0" style="22" hidden="1" customWidth="1"/>
    <col min="14853" max="14858" width="21.6640625" style="22" customWidth="1"/>
    <col min="14859" max="14859" width="3.5" style="22" customWidth="1"/>
    <col min="14860" max="15100" width="9" style="22"/>
    <col min="15101" max="15101" width="5.58203125" style="22" customWidth="1"/>
    <col min="15102" max="15102" width="8.58203125" style="22" customWidth="1"/>
    <col min="15103" max="15103" width="43.6640625" style="22" customWidth="1"/>
    <col min="15104" max="15108" width="0" style="22" hidden="1" customWidth="1"/>
    <col min="15109" max="15114" width="21.6640625" style="22" customWidth="1"/>
    <col min="15115" max="15115" width="3.5" style="22" customWidth="1"/>
    <col min="15116" max="15356" width="9" style="22"/>
    <col min="15357" max="15357" width="5.58203125" style="22" customWidth="1"/>
    <col min="15358" max="15358" width="8.58203125" style="22" customWidth="1"/>
    <col min="15359" max="15359" width="43.6640625" style="22" customWidth="1"/>
    <col min="15360" max="15364" width="0" style="22" hidden="1" customWidth="1"/>
    <col min="15365" max="15370" width="21.6640625" style="22" customWidth="1"/>
    <col min="15371" max="15371" width="3.5" style="22" customWidth="1"/>
    <col min="15372" max="15612" width="9" style="22"/>
    <col min="15613" max="15613" width="5.58203125" style="22" customWidth="1"/>
    <col min="15614" max="15614" width="8.58203125" style="22" customWidth="1"/>
    <col min="15615" max="15615" width="43.6640625" style="22" customWidth="1"/>
    <col min="15616" max="15620" width="0" style="22" hidden="1" customWidth="1"/>
    <col min="15621" max="15626" width="21.6640625" style="22" customWidth="1"/>
    <col min="15627" max="15627" width="3.5" style="22" customWidth="1"/>
    <col min="15628" max="15868" width="9" style="22"/>
    <col min="15869" max="15869" width="5.58203125" style="22" customWidth="1"/>
    <col min="15870" max="15870" width="8.58203125" style="22" customWidth="1"/>
    <col min="15871" max="15871" width="43.6640625" style="22" customWidth="1"/>
    <col min="15872" max="15876" width="0" style="22" hidden="1" customWidth="1"/>
    <col min="15877" max="15882" width="21.6640625" style="22" customWidth="1"/>
    <col min="15883" max="15883" width="3.5" style="22" customWidth="1"/>
    <col min="15884" max="16124" width="9" style="22"/>
    <col min="16125" max="16125" width="5.58203125" style="22" customWidth="1"/>
    <col min="16126" max="16126" width="8.58203125" style="22" customWidth="1"/>
    <col min="16127" max="16127" width="43.6640625" style="22" customWidth="1"/>
    <col min="16128" max="16132" width="0" style="22" hidden="1" customWidth="1"/>
    <col min="16133" max="16138" width="21.6640625" style="22" customWidth="1"/>
    <col min="16139" max="16139" width="3.5" style="22" customWidth="1"/>
    <col min="16140" max="16367" width="9" style="22"/>
    <col min="16368" max="16384" width="9" style="22" customWidth="1"/>
  </cols>
  <sheetData>
    <row r="1" spans="1:25" x14ac:dyDescent="0.2">
      <c r="A1" s="21" t="s">
        <v>41</v>
      </c>
    </row>
    <row r="2" spans="1:25" s="2" customFormat="1" ht="19" x14ac:dyDescent="0.2">
      <c r="A2" s="119" t="s">
        <v>22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</row>
    <row r="3" spans="1:25" s="23" customFormat="1" ht="25.25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W3" s="24"/>
      <c r="X3" s="24"/>
      <c r="Y3" s="24"/>
    </row>
    <row r="4" spans="1:25" s="23" customFormat="1" ht="25.25" customHeight="1" x14ac:dyDescent="0.2">
      <c r="B4" s="11"/>
      <c r="C4" s="11"/>
      <c r="D4" s="11"/>
      <c r="E4" s="11"/>
      <c r="F4" s="11"/>
      <c r="G4" s="11"/>
      <c r="H4" s="10"/>
      <c r="I4" s="10" t="s">
        <v>25</v>
      </c>
      <c r="J4" s="122"/>
      <c r="K4" s="122"/>
      <c r="L4" s="9"/>
      <c r="M4" s="9"/>
      <c r="N4" s="9"/>
      <c r="O4" s="9"/>
      <c r="P4" s="12"/>
      <c r="Q4" s="11"/>
      <c r="R4" s="11"/>
      <c r="S4" s="11"/>
      <c r="T4" s="12"/>
      <c r="W4" s="24"/>
      <c r="X4" s="24"/>
      <c r="Y4" s="24"/>
    </row>
    <row r="5" spans="1:25" s="2" customFormat="1" ht="1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</row>
    <row r="6" spans="1:25" ht="54.65" customHeight="1" x14ac:dyDescent="0.2">
      <c r="A6" s="120" t="s">
        <v>1</v>
      </c>
      <c r="B6" s="120" t="s">
        <v>6</v>
      </c>
      <c r="C6" s="120" t="s">
        <v>54</v>
      </c>
      <c r="D6" s="124" t="s">
        <v>60</v>
      </c>
      <c r="E6" s="125"/>
      <c r="F6" s="126"/>
      <c r="G6" s="120" t="s">
        <v>78</v>
      </c>
      <c r="H6" s="120" t="s">
        <v>8</v>
      </c>
      <c r="I6" s="120" t="s">
        <v>7</v>
      </c>
      <c r="J6" s="120" t="s">
        <v>16</v>
      </c>
      <c r="K6" s="120" t="s">
        <v>19</v>
      </c>
    </row>
    <row r="7" spans="1:25" ht="54.65" customHeight="1" x14ac:dyDescent="0.2">
      <c r="A7" s="121"/>
      <c r="B7" s="121"/>
      <c r="C7" s="121"/>
      <c r="D7" s="20"/>
      <c r="E7" s="58" t="s">
        <v>47</v>
      </c>
      <c r="F7" s="53" t="s">
        <v>74</v>
      </c>
      <c r="G7" s="123"/>
      <c r="H7" s="121"/>
      <c r="I7" s="121"/>
      <c r="J7" s="121"/>
      <c r="K7" s="121"/>
    </row>
    <row r="8" spans="1:25" s="13" customFormat="1" ht="13.25" customHeight="1" x14ac:dyDescent="0.2">
      <c r="A8" s="26"/>
      <c r="B8" s="26"/>
      <c r="C8" s="36"/>
      <c r="D8" s="27" t="s">
        <v>75</v>
      </c>
      <c r="E8" s="27" t="s">
        <v>86</v>
      </c>
      <c r="F8" s="28" t="s">
        <v>77</v>
      </c>
      <c r="G8" s="52" t="s">
        <v>79</v>
      </c>
      <c r="H8" s="28" t="s">
        <v>80</v>
      </c>
      <c r="I8" s="28" t="s">
        <v>82</v>
      </c>
      <c r="J8" s="28" t="s">
        <v>83</v>
      </c>
      <c r="K8" s="28" t="s">
        <v>84</v>
      </c>
      <c r="N8" s="14"/>
      <c r="O8" s="14"/>
    </row>
    <row r="9" spans="1:25" s="13" customFormat="1" ht="15" customHeight="1" x14ac:dyDescent="0.2">
      <c r="A9" s="29"/>
      <c r="B9" s="29"/>
      <c r="C9" s="37"/>
      <c r="D9" s="18" t="s">
        <v>2</v>
      </c>
      <c r="E9" s="17" t="s">
        <v>52</v>
      </c>
      <c r="F9" s="19" t="s">
        <v>2</v>
      </c>
      <c r="G9" s="17" t="s">
        <v>2</v>
      </c>
      <c r="H9" s="18" t="s">
        <v>2</v>
      </c>
      <c r="I9" s="18" t="s">
        <v>2</v>
      </c>
      <c r="J9" s="18"/>
      <c r="K9" s="18"/>
    </row>
    <row r="10" spans="1:25" s="6" customFormat="1" ht="25.25" customHeight="1" x14ac:dyDescent="0.2">
      <c r="A10" s="25">
        <v>1</v>
      </c>
      <c r="B10" s="33"/>
      <c r="C10" s="38"/>
      <c r="D10" s="15">
        <f t="shared" ref="D10:D24" si="0">E10+F10</f>
        <v>0</v>
      </c>
      <c r="E10" s="15"/>
      <c r="F10" s="15"/>
      <c r="G10" s="16"/>
      <c r="H10" s="15">
        <f t="shared" ref="H10:H24" si="1">MIN(D10,G10)</f>
        <v>0</v>
      </c>
      <c r="I10" s="15">
        <f>ROUNDDOWN(H10/3*2,-3)</f>
        <v>0</v>
      </c>
      <c r="J10" s="15"/>
      <c r="K10" s="30"/>
      <c r="N10" s="6" t="s">
        <v>26</v>
      </c>
    </row>
    <row r="11" spans="1:25" s="6" customFormat="1" ht="25.25" customHeight="1" x14ac:dyDescent="0.2">
      <c r="A11" s="25">
        <v>2</v>
      </c>
      <c r="B11" s="34"/>
      <c r="C11" s="38"/>
      <c r="D11" s="15">
        <f t="shared" si="0"/>
        <v>0</v>
      </c>
      <c r="E11" s="7"/>
      <c r="F11" s="7"/>
      <c r="G11" s="16"/>
      <c r="H11" s="7">
        <f t="shared" si="1"/>
        <v>0</v>
      </c>
      <c r="I11" s="7">
        <f t="shared" ref="I11:I24" si="2">ROUNDDOWN(H11/3*2,-3)</f>
        <v>0</v>
      </c>
      <c r="J11" s="31"/>
      <c r="K11" s="32"/>
      <c r="N11" s="6" t="s">
        <v>34</v>
      </c>
    </row>
    <row r="12" spans="1:25" s="6" customFormat="1" ht="25.25" customHeight="1" x14ac:dyDescent="0.2">
      <c r="A12" s="25">
        <v>3</v>
      </c>
      <c r="B12" s="34"/>
      <c r="C12" s="38"/>
      <c r="D12" s="15">
        <f t="shared" si="0"/>
        <v>0</v>
      </c>
      <c r="E12" s="7"/>
      <c r="F12" s="7"/>
      <c r="G12" s="16"/>
      <c r="H12" s="7">
        <f t="shared" si="1"/>
        <v>0</v>
      </c>
      <c r="I12" s="7">
        <f t="shared" si="2"/>
        <v>0</v>
      </c>
      <c r="J12" s="31"/>
      <c r="K12" s="32"/>
      <c r="N12" s="6" t="s">
        <v>28</v>
      </c>
    </row>
    <row r="13" spans="1:25" s="6" customFormat="1" ht="25.25" customHeight="1" x14ac:dyDescent="0.2">
      <c r="A13" s="25">
        <v>4</v>
      </c>
      <c r="B13" s="34"/>
      <c r="C13" s="38"/>
      <c r="D13" s="15">
        <f t="shared" si="0"/>
        <v>0</v>
      </c>
      <c r="E13" s="7"/>
      <c r="F13" s="7"/>
      <c r="G13" s="16"/>
      <c r="H13" s="7">
        <f t="shared" si="1"/>
        <v>0</v>
      </c>
      <c r="I13" s="7">
        <f t="shared" si="2"/>
        <v>0</v>
      </c>
      <c r="J13" s="31"/>
      <c r="K13" s="32"/>
      <c r="N13" s="6" t="s">
        <v>51</v>
      </c>
    </row>
    <row r="14" spans="1:25" s="6" customFormat="1" ht="25.25" customHeight="1" x14ac:dyDescent="0.2">
      <c r="A14" s="25">
        <v>5</v>
      </c>
      <c r="B14" s="34"/>
      <c r="C14" s="38"/>
      <c r="D14" s="15">
        <f t="shared" si="0"/>
        <v>0</v>
      </c>
      <c r="E14" s="7"/>
      <c r="F14" s="7"/>
      <c r="G14" s="16"/>
      <c r="H14" s="7">
        <f t="shared" si="1"/>
        <v>0</v>
      </c>
      <c r="I14" s="7">
        <f t="shared" si="2"/>
        <v>0</v>
      </c>
      <c r="J14" s="31"/>
      <c r="K14" s="32"/>
      <c r="N14" s="6" t="s">
        <v>30</v>
      </c>
    </row>
    <row r="15" spans="1:25" s="6" customFormat="1" ht="25.25" customHeight="1" x14ac:dyDescent="0.2">
      <c r="A15" s="25">
        <v>6</v>
      </c>
      <c r="B15" s="34"/>
      <c r="C15" s="38"/>
      <c r="D15" s="15">
        <f t="shared" si="0"/>
        <v>0</v>
      </c>
      <c r="E15" s="7"/>
      <c r="F15" s="7"/>
      <c r="G15" s="16"/>
      <c r="H15" s="7">
        <f t="shared" si="1"/>
        <v>0</v>
      </c>
      <c r="I15" s="7">
        <f t="shared" si="2"/>
        <v>0</v>
      </c>
      <c r="J15" s="31"/>
      <c r="K15" s="32"/>
      <c r="N15" s="6" t="s">
        <v>32</v>
      </c>
    </row>
    <row r="16" spans="1:25" s="6" customFormat="1" ht="25.25" customHeight="1" x14ac:dyDescent="0.2">
      <c r="A16" s="25">
        <v>7</v>
      </c>
      <c r="B16" s="34"/>
      <c r="C16" s="38"/>
      <c r="D16" s="15">
        <f t="shared" si="0"/>
        <v>0</v>
      </c>
      <c r="E16" s="7"/>
      <c r="F16" s="7"/>
      <c r="G16" s="16"/>
      <c r="H16" s="7">
        <f t="shared" si="1"/>
        <v>0</v>
      </c>
      <c r="I16" s="7">
        <f t="shared" si="2"/>
        <v>0</v>
      </c>
      <c r="J16" s="31"/>
      <c r="K16" s="32"/>
    </row>
    <row r="17" spans="1:14" s="6" customFormat="1" ht="25.25" customHeight="1" x14ac:dyDescent="0.2">
      <c r="A17" s="25">
        <v>8</v>
      </c>
      <c r="B17" s="34"/>
      <c r="C17" s="38"/>
      <c r="D17" s="15">
        <f t="shared" si="0"/>
        <v>0</v>
      </c>
      <c r="E17" s="7"/>
      <c r="F17" s="7"/>
      <c r="G17" s="16"/>
      <c r="H17" s="7">
        <f t="shared" si="1"/>
        <v>0</v>
      </c>
      <c r="I17" s="7">
        <f t="shared" si="2"/>
        <v>0</v>
      </c>
      <c r="J17" s="31"/>
      <c r="K17" s="32"/>
    </row>
    <row r="18" spans="1:14" s="6" customFormat="1" ht="25.25" customHeight="1" x14ac:dyDescent="0.2">
      <c r="A18" s="25">
        <v>9</v>
      </c>
      <c r="B18" s="34"/>
      <c r="C18" s="38"/>
      <c r="D18" s="15">
        <f t="shared" si="0"/>
        <v>0</v>
      </c>
      <c r="E18" s="7"/>
      <c r="F18" s="7"/>
      <c r="G18" s="16"/>
      <c r="H18" s="7">
        <f t="shared" si="1"/>
        <v>0</v>
      </c>
      <c r="I18" s="7">
        <f t="shared" si="2"/>
        <v>0</v>
      </c>
      <c r="J18" s="31"/>
      <c r="K18" s="32"/>
    </row>
    <row r="19" spans="1:14" s="6" customFormat="1" ht="25.25" customHeight="1" x14ac:dyDescent="0.2">
      <c r="A19" s="25">
        <v>10</v>
      </c>
      <c r="B19" s="34"/>
      <c r="C19" s="38"/>
      <c r="D19" s="15">
        <f t="shared" si="0"/>
        <v>0</v>
      </c>
      <c r="E19" s="7"/>
      <c r="F19" s="7"/>
      <c r="G19" s="16"/>
      <c r="H19" s="7">
        <f t="shared" si="1"/>
        <v>0</v>
      </c>
      <c r="I19" s="7">
        <f t="shared" si="2"/>
        <v>0</v>
      </c>
      <c r="J19" s="31"/>
      <c r="K19" s="32"/>
    </row>
    <row r="20" spans="1:14" s="6" customFormat="1" ht="25.25" customHeight="1" x14ac:dyDescent="0.2">
      <c r="A20" s="25">
        <v>11</v>
      </c>
      <c r="B20" s="34"/>
      <c r="C20" s="38"/>
      <c r="D20" s="15">
        <f t="shared" si="0"/>
        <v>0</v>
      </c>
      <c r="E20" s="7"/>
      <c r="F20" s="7"/>
      <c r="G20" s="16"/>
      <c r="H20" s="7">
        <f t="shared" si="1"/>
        <v>0</v>
      </c>
      <c r="I20" s="7">
        <f t="shared" si="2"/>
        <v>0</v>
      </c>
      <c r="J20" s="31"/>
      <c r="K20" s="32"/>
      <c r="N20" s="6" t="s">
        <v>55</v>
      </c>
    </row>
    <row r="21" spans="1:14" s="6" customFormat="1" ht="25.25" customHeight="1" x14ac:dyDescent="0.2">
      <c r="A21" s="25">
        <v>12</v>
      </c>
      <c r="B21" s="34"/>
      <c r="C21" s="38"/>
      <c r="D21" s="15">
        <f t="shared" si="0"/>
        <v>0</v>
      </c>
      <c r="E21" s="7"/>
      <c r="F21" s="7"/>
      <c r="G21" s="16"/>
      <c r="H21" s="7">
        <f t="shared" si="1"/>
        <v>0</v>
      </c>
      <c r="I21" s="7">
        <f t="shared" si="2"/>
        <v>0</v>
      </c>
      <c r="J21" s="31"/>
      <c r="K21" s="32"/>
      <c r="N21" s="6" t="s">
        <v>56</v>
      </c>
    </row>
    <row r="22" spans="1:14" s="6" customFormat="1" ht="25.25" customHeight="1" x14ac:dyDescent="0.2">
      <c r="A22" s="25">
        <v>13</v>
      </c>
      <c r="B22" s="34"/>
      <c r="C22" s="38"/>
      <c r="D22" s="15">
        <f t="shared" si="0"/>
        <v>0</v>
      </c>
      <c r="E22" s="7"/>
      <c r="F22" s="7"/>
      <c r="G22" s="16"/>
      <c r="H22" s="7">
        <f t="shared" si="1"/>
        <v>0</v>
      </c>
      <c r="I22" s="7">
        <f t="shared" si="2"/>
        <v>0</v>
      </c>
      <c r="J22" s="31"/>
      <c r="K22" s="32"/>
      <c r="N22" s="6" t="s">
        <v>57</v>
      </c>
    </row>
    <row r="23" spans="1:14" s="6" customFormat="1" ht="25.25" customHeight="1" x14ac:dyDescent="0.2">
      <c r="A23" s="25">
        <v>14</v>
      </c>
      <c r="B23" s="34"/>
      <c r="C23" s="38"/>
      <c r="D23" s="15">
        <f t="shared" si="0"/>
        <v>0</v>
      </c>
      <c r="E23" s="7"/>
      <c r="F23" s="7"/>
      <c r="G23" s="16"/>
      <c r="H23" s="7">
        <f t="shared" si="1"/>
        <v>0</v>
      </c>
      <c r="I23" s="7">
        <f t="shared" si="2"/>
        <v>0</v>
      </c>
      <c r="J23" s="31"/>
      <c r="K23" s="32"/>
    </row>
    <row r="24" spans="1:14" s="6" customFormat="1" ht="25.25" customHeight="1" x14ac:dyDescent="0.2">
      <c r="A24" s="25">
        <v>15</v>
      </c>
      <c r="B24" s="34"/>
      <c r="C24" s="38"/>
      <c r="D24" s="15">
        <f t="shared" si="0"/>
        <v>0</v>
      </c>
      <c r="E24" s="7"/>
      <c r="F24" s="7"/>
      <c r="G24" s="16"/>
      <c r="H24" s="7">
        <f t="shared" si="1"/>
        <v>0</v>
      </c>
      <c r="I24" s="7">
        <f t="shared" si="2"/>
        <v>0</v>
      </c>
      <c r="J24" s="31"/>
      <c r="K24" s="32"/>
    </row>
    <row r="25" spans="1:14" s="6" customFormat="1" ht="25.25" customHeight="1" x14ac:dyDescent="0.2">
      <c r="A25" s="4" t="s">
        <v>0</v>
      </c>
      <c r="B25" s="40"/>
      <c r="C25" s="40"/>
      <c r="D25" s="5">
        <f>SUM(D10:D24)</f>
        <v>0</v>
      </c>
      <c r="E25" s="5">
        <f>SUBTOTAL(9,E10:E24)</f>
        <v>0</v>
      </c>
      <c r="F25" s="5">
        <f>SUBTOTAL(9,F10:F24)</f>
        <v>0</v>
      </c>
      <c r="G25" s="5">
        <f t="shared" ref="G25:H25" si="3">SUM(G10:G24)</f>
        <v>0</v>
      </c>
      <c r="H25" s="5">
        <f t="shared" si="3"/>
        <v>0</v>
      </c>
      <c r="I25" s="5">
        <f t="shared" ref="I25" si="4">SUM(I10:I24)</f>
        <v>0</v>
      </c>
      <c r="J25" s="41"/>
      <c r="K25" s="41"/>
    </row>
    <row r="26" spans="1:14" s="3" customFormat="1" x14ac:dyDescent="0.2">
      <c r="A26" s="3" t="s">
        <v>3</v>
      </c>
      <c r="C26" s="39"/>
    </row>
    <row r="27" spans="1:14" s="3" customFormat="1" x14ac:dyDescent="0.2">
      <c r="B27" s="3" t="s">
        <v>85</v>
      </c>
      <c r="C27" s="39"/>
    </row>
    <row r="28" spans="1:14" s="3" customFormat="1" x14ac:dyDescent="0.2">
      <c r="B28" s="3" t="s">
        <v>87</v>
      </c>
      <c r="C28" s="39"/>
    </row>
    <row r="29" spans="1:14" s="3" customFormat="1" x14ac:dyDescent="0.2">
      <c r="B29" s="3" t="s">
        <v>88</v>
      </c>
      <c r="C29" s="39"/>
    </row>
    <row r="30" spans="1:14" s="3" customFormat="1" x14ac:dyDescent="0.2">
      <c r="B30" s="3" t="s">
        <v>89</v>
      </c>
      <c r="C30" s="39"/>
    </row>
    <row r="31" spans="1:14" s="3" customFormat="1" x14ac:dyDescent="0.2">
      <c r="C31" s="39"/>
    </row>
    <row r="32" spans="1:14" s="3" customFormat="1" x14ac:dyDescent="0.2">
      <c r="C32" s="39"/>
    </row>
  </sheetData>
  <mergeCells count="11">
    <mergeCell ref="A2:K2"/>
    <mergeCell ref="A6:A7"/>
    <mergeCell ref="C6:C7"/>
    <mergeCell ref="J4:K4"/>
    <mergeCell ref="I6:I7"/>
    <mergeCell ref="J6:J7"/>
    <mergeCell ref="K6:K7"/>
    <mergeCell ref="B6:B7"/>
    <mergeCell ref="G6:G7"/>
    <mergeCell ref="H6:H7"/>
    <mergeCell ref="D6:F6"/>
  </mergeCells>
  <phoneticPr fontId="2"/>
  <dataValidations count="2">
    <dataValidation type="list" allowBlank="1" showInputMessage="1" showErrorMessage="1" sqref="J10:J24">
      <formula1>$N$10:$N$15</formula1>
    </dataValidation>
    <dataValidation type="list" allowBlank="1" showInputMessage="1" showErrorMessage="1" sqref="C10:C24">
      <formula1>$N$20:$N$22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view="pageBreakPreview" zoomScale="85" zoomScaleNormal="100" zoomScaleSheetLayoutView="85" workbookViewId="0">
      <selection activeCell="K15" sqref="K15"/>
    </sheetView>
  </sheetViews>
  <sheetFormatPr defaultColWidth="8.6640625" defaultRowHeight="13" x14ac:dyDescent="0.2"/>
  <cols>
    <col min="1" max="2" width="2.9140625" style="68" customWidth="1"/>
    <col min="3" max="4" width="18.58203125" style="68" customWidth="1"/>
    <col min="5" max="5" width="23.1640625" style="68" customWidth="1"/>
    <col min="6" max="6" width="18.58203125" style="68" customWidth="1"/>
    <col min="7" max="7" width="4.4140625" style="68" customWidth="1"/>
    <col min="8" max="9" width="8.6640625" style="68"/>
    <col min="10" max="10" width="17.1640625" style="69" hidden="1" customWidth="1"/>
    <col min="11" max="16384" width="8.6640625" style="68"/>
  </cols>
  <sheetData>
    <row r="1" spans="1:11" x14ac:dyDescent="0.2">
      <c r="A1" s="67" t="s">
        <v>42</v>
      </c>
    </row>
    <row r="2" spans="1:11" x14ac:dyDescent="0.2">
      <c r="A2" s="67"/>
    </row>
    <row r="3" spans="1:11" s="72" customFormat="1" ht="14.4" customHeight="1" x14ac:dyDescent="0.2">
      <c r="A3" s="134" t="s">
        <v>23</v>
      </c>
      <c r="B3" s="134"/>
      <c r="C3" s="134"/>
      <c r="D3" s="134"/>
      <c r="E3" s="134"/>
      <c r="F3" s="134"/>
      <c r="G3" s="134"/>
      <c r="H3" s="70"/>
      <c r="I3" s="70"/>
      <c r="J3" s="71"/>
      <c r="K3" s="70"/>
    </row>
    <row r="4" spans="1:11" ht="14.4" customHeight="1" x14ac:dyDescent="0.2">
      <c r="A4" s="73"/>
      <c r="B4" s="73"/>
      <c r="C4" s="73"/>
      <c r="D4" s="73"/>
      <c r="E4" s="73"/>
      <c r="F4" s="73"/>
      <c r="G4" s="73"/>
      <c r="H4" s="74"/>
      <c r="I4" s="74"/>
      <c r="K4" s="74"/>
    </row>
    <row r="5" spans="1:11" ht="14.4" customHeight="1" x14ac:dyDescent="0.2">
      <c r="A5" s="73"/>
      <c r="B5" s="73"/>
      <c r="C5" s="73"/>
      <c r="D5" s="73"/>
      <c r="E5" s="135" t="s">
        <v>20</v>
      </c>
      <c r="F5" s="135"/>
      <c r="G5" s="135"/>
      <c r="H5" s="74"/>
      <c r="I5" s="74"/>
      <c r="K5" s="74"/>
    </row>
    <row r="6" spans="1:11" ht="14.4" customHeight="1" x14ac:dyDescent="0.2">
      <c r="A6" s="73"/>
      <c r="B6" s="73"/>
      <c r="C6" s="73"/>
      <c r="D6" s="73"/>
      <c r="E6" s="136" t="s">
        <v>13</v>
      </c>
      <c r="F6" s="136"/>
      <c r="G6" s="136"/>
      <c r="H6" s="74"/>
      <c r="I6" s="74"/>
      <c r="K6" s="74"/>
    </row>
    <row r="7" spans="1:11" ht="14.4" customHeight="1" x14ac:dyDescent="0.2">
      <c r="A7" s="73"/>
      <c r="B7" s="73"/>
      <c r="C7" s="73"/>
      <c r="D7" s="73"/>
      <c r="E7" s="136" t="s">
        <v>14</v>
      </c>
      <c r="F7" s="136"/>
      <c r="G7" s="136"/>
      <c r="H7" s="74"/>
      <c r="I7" s="74"/>
      <c r="K7" s="74"/>
    </row>
    <row r="8" spans="1:11" ht="41" customHeight="1" x14ac:dyDescent="0.25">
      <c r="A8" s="75"/>
      <c r="B8" s="75"/>
      <c r="C8" s="137" t="s">
        <v>65</v>
      </c>
      <c r="D8" s="137"/>
      <c r="E8" s="76">
        <f>ROUNDDOWN(F26,-3)</f>
        <v>0</v>
      </c>
      <c r="F8" s="77" t="s">
        <v>63</v>
      </c>
      <c r="G8" s="77"/>
      <c r="H8" s="74"/>
      <c r="I8" s="74"/>
      <c r="K8" s="74"/>
    </row>
    <row r="9" spans="1:11" ht="14.4" customHeight="1" x14ac:dyDescent="0.2">
      <c r="A9" s="138" t="s">
        <v>92</v>
      </c>
      <c r="B9" s="138"/>
      <c r="C9" s="138"/>
      <c r="D9" s="138"/>
      <c r="E9" s="138"/>
      <c r="F9" s="138"/>
      <c r="G9" s="138"/>
      <c r="H9" s="74"/>
      <c r="I9" s="74"/>
      <c r="K9" s="74"/>
    </row>
    <row r="10" spans="1:11" ht="14.4" customHeight="1" x14ac:dyDescent="0.2">
      <c r="A10" s="73"/>
      <c r="B10" s="73"/>
      <c r="C10" s="73"/>
      <c r="D10" s="73"/>
      <c r="E10" s="73"/>
      <c r="F10" s="73"/>
      <c r="G10" s="73"/>
      <c r="H10" s="74"/>
      <c r="I10" s="74"/>
      <c r="K10" s="74"/>
    </row>
    <row r="11" spans="1:11" x14ac:dyDescent="0.2">
      <c r="A11" s="78"/>
      <c r="B11" s="68" t="s">
        <v>48</v>
      </c>
    </row>
    <row r="12" spans="1:11" x14ac:dyDescent="0.2">
      <c r="A12" s="78"/>
      <c r="B12" s="79"/>
    </row>
    <row r="13" spans="1:11" x14ac:dyDescent="0.2">
      <c r="A13" s="78"/>
      <c r="B13" s="68" t="s">
        <v>44</v>
      </c>
      <c r="C13" s="68" t="s">
        <v>90</v>
      </c>
    </row>
    <row r="14" spans="1:11" ht="20" customHeight="1" x14ac:dyDescent="0.2">
      <c r="A14" s="80"/>
      <c r="B14" s="81"/>
      <c r="C14" s="82" t="s">
        <v>10</v>
      </c>
      <c r="D14" s="82" t="s">
        <v>71</v>
      </c>
      <c r="E14" s="82" t="s">
        <v>12</v>
      </c>
      <c r="F14" s="82" t="s">
        <v>70</v>
      </c>
    </row>
    <row r="15" spans="1:11" ht="20" customHeight="1" x14ac:dyDescent="0.2">
      <c r="A15" s="80"/>
      <c r="B15" s="83">
        <v>1</v>
      </c>
      <c r="C15" s="84"/>
      <c r="D15" s="85"/>
      <c r="E15" s="85"/>
      <c r="F15" s="85">
        <f t="shared" ref="F15:F19" si="0">D15*E15</f>
        <v>0</v>
      </c>
    </row>
    <row r="16" spans="1:11" ht="20" customHeight="1" x14ac:dyDescent="0.2">
      <c r="A16" s="80"/>
      <c r="B16" s="83">
        <v>2</v>
      </c>
      <c r="C16" s="84"/>
      <c r="D16" s="85"/>
      <c r="E16" s="85"/>
      <c r="F16" s="85">
        <f t="shared" si="0"/>
        <v>0</v>
      </c>
    </row>
    <row r="17" spans="1:10" ht="20" customHeight="1" x14ac:dyDescent="0.2">
      <c r="A17" s="80"/>
      <c r="B17" s="83">
        <v>3</v>
      </c>
      <c r="C17" s="84"/>
      <c r="D17" s="85"/>
      <c r="E17" s="85"/>
      <c r="F17" s="85">
        <f t="shared" si="0"/>
        <v>0</v>
      </c>
    </row>
    <row r="18" spans="1:10" ht="20" customHeight="1" x14ac:dyDescent="0.2">
      <c r="A18" s="80"/>
      <c r="B18" s="83">
        <v>4</v>
      </c>
      <c r="C18" s="85"/>
      <c r="D18" s="85"/>
      <c r="E18" s="85"/>
      <c r="F18" s="85">
        <f t="shared" si="0"/>
        <v>0</v>
      </c>
    </row>
    <row r="19" spans="1:10" ht="20" customHeight="1" thickBot="1" x14ac:dyDescent="0.25">
      <c r="A19" s="80"/>
      <c r="B19" s="83">
        <v>5</v>
      </c>
      <c r="C19" s="86"/>
      <c r="D19" s="86"/>
      <c r="E19" s="86"/>
      <c r="F19" s="85">
        <f t="shared" si="0"/>
        <v>0</v>
      </c>
    </row>
    <row r="20" spans="1:10" ht="20" customHeight="1" thickTop="1" x14ac:dyDescent="0.2">
      <c r="A20" s="80"/>
      <c r="B20" s="127" t="s">
        <v>0</v>
      </c>
      <c r="C20" s="128"/>
      <c r="D20" s="128"/>
      <c r="E20" s="129"/>
      <c r="F20" s="87">
        <f>SUM(F15:F19)</f>
        <v>0</v>
      </c>
      <c r="G20" s="68" t="s">
        <v>4</v>
      </c>
    </row>
    <row r="21" spans="1:10" ht="21" customHeight="1" x14ac:dyDescent="0.2">
      <c r="A21" s="78"/>
      <c r="B21" s="88"/>
      <c r="C21" s="88"/>
      <c r="D21" s="88"/>
      <c r="E21" s="88"/>
      <c r="F21" s="89"/>
    </row>
    <row r="22" spans="1:10" s="78" customFormat="1" ht="20" customHeight="1" x14ac:dyDescent="0.2">
      <c r="B22" s="90" t="s">
        <v>45</v>
      </c>
      <c r="C22" s="102" t="s">
        <v>69</v>
      </c>
      <c r="D22" s="103"/>
      <c r="E22" s="103"/>
      <c r="F22" s="89"/>
      <c r="J22" s="91" t="s">
        <v>39</v>
      </c>
    </row>
    <row r="23" spans="1:10" ht="19.25" customHeight="1" x14ac:dyDescent="0.2">
      <c r="A23" s="80"/>
      <c r="B23" s="130" t="s">
        <v>11</v>
      </c>
      <c r="C23" s="131"/>
      <c r="D23" s="92" t="s">
        <v>72</v>
      </c>
      <c r="H23" s="69"/>
      <c r="J23" s="68"/>
    </row>
    <row r="24" spans="1:10" ht="20" customHeight="1" x14ac:dyDescent="0.2">
      <c r="A24" s="80"/>
      <c r="B24" s="132">
        <v>80000</v>
      </c>
      <c r="C24" s="133"/>
      <c r="D24" s="93"/>
      <c r="E24" s="68" t="s">
        <v>5</v>
      </c>
      <c r="H24" s="94"/>
      <c r="J24" s="68"/>
    </row>
    <row r="25" spans="1:10" ht="21" customHeight="1" x14ac:dyDescent="0.2">
      <c r="J25" s="69">
        <v>0</v>
      </c>
    </row>
    <row r="26" spans="1:10" ht="21" customHeight="1" x14ac:dyDescent="0.2">
      <c r="E26" s="95" t="s">
        <v>64</v>
      </c>
      <c r="F26" s="96">
        <f>F20+D24</f>
        <v>0</v>
      </c>
    </row>
    <row r="27" spans="1:10" ht="21" customHeight="1" x14ac:dyDescent="0.2"/>
    <row r="28" spans="1:10" ht="13.25" customHeight="1" x14ac:dyDescent="0.2">
      <c r="B28" s="74" t="s">
        <v>93</v>
      </c>
    </row>
    <row r="29" spans="1:10" x14ac:dyDescent="0.2">
      <c r="B29" s="74"/>
    </row>
    <row r="30" spans="1:10" ht="33" customHeight="1" x14ac:dyDescent="0.2">
      <c r="B30" s="81"/>
      <c r="C30" s="92" t="s">
        <v>17</v>
      </c>
      <c r="D30" s="105" t="s">
        <v>36</v>
      </c>
      <c r="E30" s="105" t="s">
        <v>35</v>
      </c>
      <c r="F30" s="92" t="s">
        <v>18</v>
      </c>
      <c r="J30" s="97" t="s">
        <v>27</v>
      </c>
    </row>
    <row r="31" spans="1:10" ht="40.25" customHeight="1" x14ac:dyDescent="0.2">
      <c r="B31" s="83"/>
      <c r="C31" s="98"/>
      <c r="D31" s="99"/>
      <c r="E31" s="99"/>
      <c r="F31" s="100" t="s">
        <v>67</v>
      </c>
      <c r="J31" s="101" t="s">
        <v>94</v>
      </c>
    </row>
    <row r="32" spans="1:10" ht="37.5" x14ac:dyDescent="0.2">
      <c r="J32" s="101" t="s">
        <v>29</v>
      </c>
    </row>
    <row r="33" spans="10:10" ht="50" x14ac:dyDescent="0.2">
      <c r="J33" s="101" t="s">
        <v>95</v>
      </c>
    </row>
    <row r="34" spans="10:10" ht="25" x14ac:dyDescent="0.2">
      <c r="J34" s="101" t="s">
        <v>31</v>
      </c>
    </row>
    <row r="35" spans="10:10" x14ac:dyDescent="0.2">
      <c r="J35" s="101" t="s">
        <v>33</v>
      </c>
    </row>
    <row r="37" spans="10:10" x14ac:dyDescent="0.2">
      <c r="J37" s="69" t="s">
        <v>37</v>
      </c>
    </row>
    <row r="38" spans="10:10" x14ac:dyDescent="0.2">
      <c r="J38" s="69" t="s">
        <v>38</v>
      </c>
    </row>
  </sheetData>
  <mergeCells count="9">
    <mergeCell ref="B20:E20"/>
    <mergeCell ref="B23:C23"/>
    <mergeCell ref="B24:C24"/>
    <mergeCell ref="A3:G3"/>
    <mergeCell ref="E5:G5"/>
    <mergeCell ref="E6:G6"/>
    <mergeCell ref="E7:G7"/>
    <mergeCell ref="C8:D8"/>
    <mergeCell ref="A9:G9"/>
  </mergeCells>
  <phoneticPr fontId="2"/>
  <dataValidations count="3">
    <dataValidation type="list" allowBlank="1" showInputMessage="1" showErrorMessage="1" sqref="D24">
      <formula1>"80000"</formula1>
    </dataValidation>
    <dataValidation type="list" allowBlank="1" showInputMessage="1" showErrorMessage="1" sqref="E31">
      <formula1>$J$37:$J$38</formula1>
    </dataValidation>
    <dataValidation type="list" allowBlank="1" showInputMessage="1" showErrorMessage="1" sqref="C31">
      <formula1>$J$30:$J$35</formula1>
    </dataValidation>
  </dataValidations>
  <pageMargins left="0.59055118110236227" right="0.59055118110236227" top="0.9055118110236221" bottom="0.74803149606299213" header="0.47244094488188981" footer="0.31496062992125984"/>
  <pageSetup paperSize="9" scale="9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view="pageBreakPreview" topLeftCell="D1" zoomScale="70" zoomScaleNormal="75" zoomScaleSheetLayoutView="70" workbookViewId="0">
      <selection activeCell="K15" sqref="K15"/>
    </sheetView>
  </sheetViews>
  <sheetFormatPr defaultRowHeight="13" x14ac:dyDescent="0.2"/>
  <cols>
    <col min="1" max="1" width="7" style="22" customWidth="1"/>
    <col min="2" max="2" width="31.6640625" style="22" customWidth="1"/>
    <col min="3" max="3" width="16" style="35" customWidth="1"/>
    <col min="4" max="4" width="25.58203125" style="22" customWidth="1"/>
    <col min="5" max="6" width="17.58203125" style="22" customWidth="1"/>
    <col min="7" max="11" width="25.58203125" style="22" customWidth="1"/>
    <col min="12" max="13" width="8.6640625" style="22"/>
    <col min="14" max="14" width="0" style="22" hidden="1" customWidth="1"/>
    <col min="15" max="252" width="8.6640625" style="22"/>
    <col min="253" max="253" width="5.58203125" style="22" customWidth="1"/>
    <col min="254" max="254" width="8.58203125" style="22" customWidth="1"/>
    <col min="255" max="255" width="43.6640625" style="22" customWidth="1"/>
    <col min="256" max="260" width="0" style="22" hidden="1" customWidth="1"/>
    <col min="261" max="266" width="21.6640625" style="22" customWidth="1"/>
    <col min="267" max="267" width="3.5" style="22" customWidth="1"/>
    <col min="268" max="508" width="8.6640625" style="22"/>
    <col min="509" max="509" width="5.58203125" style="22" customWidth="1"/>
    <col min="510" max="510" width="8.58203125" style="22" customWidth="1"/>
    <col min="511" max="511" width="43.6640625" style="22" customWidth="1"/>
    <col min="512" max="516" width="0" style="22" hidden="1" customWidth="1"/>
    <col min="517" max="522" width="21.6640625" style="22" customWidth="1"/>
    <col min="523" max="523" width="3.5" style="22" customWidth="1"/>
    <col min="524" max="764" width="8.6640625" style="22"/>
    <col min="765" max="765" width="5.58203125" style="22" customWidth="1"/>
    <col min="766" max="766" width="8.58203125" style="22" customWidth="1"/>
    <col min="767" max="767" width="43.6640625" style="22" customWidth="1"/>
    <col min="768" max="772" width="0" style="22" hidden="1" customWidth="1"/>
    <col min="773" max="778" width="21.6640625" style="22" customWidth="1"/>
    <col min="779" max="779" width="3.5" style="22" customWidth="1"/>
    <col min="780" max="1020" width="8.6640625" style="22"/>
    <col min="1021" max="1021" width="5.58203125" style="22" customWidth="1"/>
    <col min="1022" max="1022" width="8.58203125" style="22" customWidth="1"/>
    <col min="1023" max="1023" width="43.6640625" style="22" customWidth="1"/>
    <col min="1024" max="1028" width="0" style="22" hidden="1" customWidth="1"/>
    <col min="1029" max="1034" width="21.6640625" style="22" customWidth="1"/>
    <col min="1035" max="1035" width="3.5" style="22" customWidth="1"/>
    <col min="1036" max="1276" width="8.6640625" style="22"/>
    <col min="1277" max="1277" width="5.58203125" style="22" customWidth="1"/>
    <col min="1278" max="1278" width="8.58203125" style="22" customWidth="1"/>
    <col min="1279" max="1279" width="43.6640625" style="22" customWidth="1"/>
    <col min="1280" max="1284" width="0" style="22" hidden="1" customWidth="1"/>
    <col min="1285" max="1290" width="21.6640625" style="22" customWidth="1"/>
    <col min="1291" max="1291" width="3.5" style="22" customWidth="1"/>
    <col min="1292" max="1532" width="8.6640625" style="22"/>
    <col min="1533" max="1533" width="5.58203125" style="22" customWidth="1"/>
    <col min="1534" max="1534" width="8.58203125" style="22" customWidth="1"/>
    <col min="1535" max="1535" width="43.6640625" style="22" customWidth="1"/>
    <col min="1536" max="1540" width="0" style="22" hidden="1" customWidth="1"/>
    <col min="1541" max="1546" width="21.6640625" style="22" customWidth="1"/>
    <col min="1547" max="1547" width="3.5" style="22" customWidth="1"/>
    <col min="1548" max="1788" width="8.6640625" style="22"/>
    <col min="1789" max="1789" width="5.58203125" style="22" customWidth="1"/>
    <col min="1790" max="1790" width="8.58203125" style="22" customWidth="1"/>
    <col min="1791" max="1791" width="43.6640625" style="22" customWidth="1"/>
    <col min="1792" max="1796" width="0" style="22" hidden="1" customWidth="1"/>
    <col min="1797" max="1802" width="21.6640625" style="22" customWidth="1"/>
    <col min="1803" max="1803" width="3.5" style="22" customWidth="1"/>
    <col min="1804" max="2044" width="8.6640625" style="22"/>
    <col min="2045" max="2045" width="5.58203125" style="22" customWidth="1"/>
    <col min="2046" max="2046" width="8.58203125" style="22" customWidth="1"/>
    <col min="2047" max="2047" width="43.6640625" style="22" customWidth="1"/>
    <col min="2048" max="2052" width="0" style="22" hidden="1" customWidth="1"/>
    <col min="2053" max="2058" width="21.6640625" style="22" customWidth="1"/>
    <col min="2059" max="2059" width="3.5" style="22" customWidth="1"/>
    <col min="2060" max="2300" width="8.6640625" style="22"/>
    <col min="2301" max="2301" width="5.58203125" style="22" customWidth="1"/>
    <col min="2302" max="2302" width="8.58203125" style="22" customWidth="1"/>
    <col min="2303" max="2303" width="43.6640625" style="22" customWidth="1"/>
    <col min="2304" max="2308" width="0" style="22" hidden="1" customWidth="1"/>
    <col min="2309" max="2314" width="21.6640625" style="22" customWidth="1"/>
    <col min="2315" max="2315" width="3.5" style="22" customWidth="1"/>
    <col min="2316" max="2556" width="8.6640625" style="22"/>
    <col min="2557" max="2557" width="5.58203125" style="22" customWidth="1"/>
    <col min="2558" max="2558" width="8.58203125" style="22" customWidth="1"/>
    <col min="2559" max="2559" width="43.6640625" style="22" customWidth="1"/>
    <col min="2560" max="2564" width="0" style="22" hidden="1" customWidth="1"/>
    <col min="2565" max="2570" width="21.6640625" style="22" customWidth="1"/>
    <col min="2571" max="2571" width="3.5" style="22" customWidth="1"/>
    <col min="2572" max="2812" width="8.6640625" style="22"/>
    <col min="2813" max="2813" width="5.58203125" style="22" customWidth="1"/>
    <col min="2814" max="2814" width="8.58203125" style="22" customWidth="1"/>
    <col min="2815" max="2815" width="43.6640625" style="22" customWidth="1"/>
    <col min="2816" max="2820" width="0" style="22" hidden="1" customWidth="1"/>
    <col min="2821" max="2826" width="21.6640625" style="22" customWidth="1"/>
    <col min="2827" max="2827" width="3.5" style="22" customWidth="1"/>
    <col min="2828" max="3068" width="8.6640625" style="22"/>
    <col min="3069" max="3069" width="5.58203125" style="22" customWidth="1"/>
    <col min="3070" max="3070" width="8.58203125" style="22" customWidth="1"/>
    <col min="3071" max="3071" width="43.6640625" style="22" customWidth="1"/>
    <col min="3072" max="3076" width="0" style="22" hidden="1" customWidth="1"/>
    <col min="3077" max="3082" width="21.6640625" style="22" customWidth="1"/>
    <col min="3083" max="3083" width="3.5" style="22" customWidth="1"/>
    <col min="3084" max="3324" width="8.6640625" style="22"/>
    <col min="3325" max="3325" width="5.58203125" style="22" customWidth="1"/>
    <col min="3326" max="3326" width="8.58203125" style="22" customWidth="1"/>
    <col min="3327" max="3327" width="43.6640625" style="22" customWidth="1"/>
    <col min="3328" max="3332" width="0" style="22" hidden="1" customWidth="1"/>
    <col min="3333" max="3338" width="21.6640625" style="22" customWidth="1"/>
    <col min="3339" max="3339" width="3.5" style="22" customWidth="1"/>
    <col min="3340" max="3580" width="8.6640625" style="22"/>
    <col min="3581" max="3581" width="5.58203125" style="22" customWidth="1"/>
    <col min="3582" max="3582" width="8.58203125" style="22" customWidth="1"/>
    <col min="3583" max="3583" width="43.6640625" style="22" customWidth="1"/>
    <col min="3584" max="3588" width="0" style="22" hidden="1" customWidth="1"/>
    <col min="3589" max="3594" width="21.6640625" style="22" customWidth="1"/>
    <col min="3595" max="3595" width="3.5" style="22" customWidth="1"/>
    <col min="3596" max="3836" width="8.6640625" style="22"/>
    <col min="3837" max="3837" width="5.58203125" style="22" customWidth="1"/>
    <col min="3838" max="3838" width="8.58203125" style="22" customWidth="1"/>
    <col min="3839" max="3839" width="43.6640625" style="22" customWidth="1"/>
    <col min="3840" max="3844" width="0" style="22" hidden="1" customWidth="1"/>
    <col min="3845" max="3850" width="21.6640625" style="22" customWidth="1"/>
    <col min="3851" max="3851" width="3.5" style="22" customWidth="1"/>
    <col min="3852" max="4092" width="8.6640625" style="22"/>
    <col min="4093" max="4093" width="5.58203125" style="22" customWidth="1"/>
    <col min="4094" max="4094" width="8.58203125" style="22" customWidth="1"/>
    <col min="4095" max="4095" width="43.6640625" style="22" customWidth="1"/>
    <col min="4096" max="4100" width="0" style="22" hidden="1" customWidth="1"/>
    <col min="4101" max="4106" width="21.6640625" style="22" customWidth="1"/>
    <col min="4107" max="4107" width="3.5" style="22" customWidth="1"/>
    <col min="4108" max="4348" width="8.6640625" style="22"/>
    <col min="4349" max="4349" width="5.58203125" style="22" customWidth="1"/>
    <col min="4350" max="4350" width="8.58203125" style="22" customWidth="1"/>
    <col min="4351" max="4351" width="43.6640625" style="22" customWidth="1"/>
    <col min="4352" max="4356" width="0" style="22" hidden="1" customWidth="1"/>
    <col min="4357" max="4362" width="21.6640625" style="22" customWidth="1"/>
    <col min="4363" max="4363" width="3.5" style="22" customWidth="1"/>
    <col min="4364" max="4604" width="8.6640625" style="22"/>
    <col min="4605" max="4605" width="5.58203125" style="22" customWidth="1"/>
    <col min="4606" max="4606" width="8.58203125" style="22" customWidth="1"/>
    <col min="4607" max="4607" width="43.6640625" style="22" customWidth="1"/>
    <col min="4608" max="4612" width="0" style="22" hidden="1" customWidth="1"/>
    <col min="4613" max="4618" width="21.6640625" style="22" customWidth="1"/>
    <col min="4619" max="4619" width="3.5" style="22" customWidth="1"/>
    <col min="4620" max="4860" width="8.6640625" style="22"/>
    <col min="4861" max="4861" width="5.58203125" style="22" customWidth="1"/>
    <col min="4862" max="4862" width="8.58203125" style="22" customWidth="1"/>
    <col min="4863" max="4863" width="43.6640625" style="22" customWidth="1"/>
    <col min="4864" max="4868" width="0" style="22" hidden="1" customWidth="1"/>
    <col min="4869" max="4874" width="21.6640625" style="22" customWidth="1"/>
    <col min="4875" max="4875" width="3.5" style="22" customWidth="1"/>
    <col min="4876" max="5116" width="8.6640625" style="22"/>
    <col min="5117" max="5117" width="5.58203125" style="22" customWidth="1"/>
    <col min="5118" max="5118" width="8.58203125" style="22" customWidth="1"/>
    <col min="5119" max="5119" width="43.6640625" style="22" customWidth="1"/>
    <col min="5120" max="5124" width="0" style="22" hidden="1" customWidth="1"/>
    <col min="5125" max="5130" width="21.6640625" style="22" customWidth="1"/>
    <col min="5131" max="5131" width="3.5" style="22" customWidth="1"/>
    <col min="5132" max="5372" width="8.6640625" style="22"/>
    <col min="5373" max="5373" width="5.58203125" style="22" customWidth="1"/>
    <col min="5374" max="5374" width="8.58203125" style="22" customWidth="1"/>
    <col min="5375" max="5375" width="43.6640625" style="22" customWidth="1"/>
    <col min="5376" max="5380" width="0" style="22" hidden="1" customWidth="1"/>
    <col min="5381" max="5386" width="21.6640625" style="22" customWidth="1"/>
    <col min="5387" max="5387" width="3.5" style="22" customWidth="1"/>
    <col min="5388" max="5628" width="8.6640625" style="22"/>
    <col min="5629" max="5629" width="5.58203125" style="22" customWidth="1"/>
    <col min="5630" max="5630" width="8.58203125" style="22" customWidth="1"/>
    <col min="5631" max="5631" width="43.6640625" style="22" customWidth="1"/>
    <col min="5632" max="5636" width="0" style="22" hidden="1" customWidth="1"/>
    <col min="5637" max="5642" width="21.6640625" style="22" customWidth="1"/>
    <col min="5643" max="5643" width="3.5" style="22" customWidth="1"/>
    <col min="5644" max="5884" width="8.6640625" style="22"/>
    <col min="5885" max="5885" width="5.58203125" style="22" customWidth="1"/>
    <col min="5886" max="5886" width="8.58203125" style="22" customWidth="1"/>
    <col min="5887" max="5887" width="43.6640625" style="22" customWidth="1"/>
    <col min="5888" max="5892" width="0" style="22" hidden="1" customWidth="1"/>
    <col min="5893" max="5898" width="21.6640625" style="22" customWidth="1"/>
    <col min="5899" max="5899" width="3.5" style="22" customWidth="1"/>
    <col min="5900" max="6140" width="8.6640625" style="22"/>
    <col min="6141" max="6141" width="5.58203125" style="22" customWidth="1"/>
    <col min="6142" max="6142" width="8.58203125" style="22" customWidth="1"/>
    <col min="6143" max="6143" width="43.6640625" style="22" customWidth="1"/>
    <col min="6144" max="6148" width="0" style="22" hidden="1" customWidth="1"/>
    <col min="6149" max="6154" width="21.6640625" style="22" customWidth="1"/>
    <col min="6155" max="6155" width="3.5" style="22" customWidth="1"/>
    <col min="6156" max="6396" width="8.6640625" style="22"/>
    <col min="6397" max="6397" width="5.58203125" style="22" customWidth="1"/>
    <col min="6398" max="6398" width="8.58203125" style="22" customWidth="1"/>
    <col min="6399" max="6399" width="43.6640625" style="22" customWidth="1"/>
    <col min="6400" max="6404" width="0" style="22" hidden="1" customWidth="1"/>
    <col min="6405" max="6410" width="21.6640625" style="22" customWidth="1"/>
    <col min="6411" max="6411" width="3.5" style="22" customWidth="1"/>
    <col min="6412" max="6652" width="8.6640625" style="22"/>
    <col min="6653" max="6653" width="5.58203125" style="22" customWidth="1"/>
    <col min="6654" max="6654" width="8.58203125" style="22" customWidth="1"/>
    <col min="6655" max="6655" width="43.6640625" style="22" customWidth="1"/>
    <col min="6656" max="6660" width="0" style="22" hidden="1" customWidth="1"/>
    <col min="6661" max="6666" width="21.6640625" style="22" customWidth="1"/>
    <col min="6667" max="6667" width="3.5" style="22" customWidth="1"/>
    <col min="6668" max="6908" width="8.6640625" style="22"/>
    <col min="6909" max="6909" width="5.58203125" style="22" customWidth="1"/>
    <col min="6910" max="6910" width="8.58203125" style="22" customWidth="1"/>
    <col min="6911" max="6911" width="43.6640625" style="22" customWidth="1"/>
    <col min="6912" max="6916" width="0" style="22" hidden="1" customWidth="1"/>
    <col min="6917" max="6922" width="21.6640625" style="22" customWidth="1"/>
    <col min="6923" max="6923" width="3.5" style="22" customWidth="1"/>
    <col min="6924" max="7164" width="8.6640625" style="22"/>
    <col min="7165" max="7165" width="5.58203125" style="22" customWidth="1"/>
    <col min="7166" max="7166" width="8.58203125" style="22" customWidth="1"/>
    <col min="7167" max="7167" width="43.6640625" style="22" customWidth="1"/>
    <col min="7168" max="7172" width="0" style="22" hidden="1" customWidth="1"/>
    <col min="7173" max="7178" width="21.6640625" style="22" customWidth="1"/>
    <col min="7179" max="7179" width="3.5" style="22" customWidth="1"/>
    <col min="7180" max="7420" width="8.6640625" style="22"/>
    <col min="7421" max="7421" width="5.58203125" style="22" customWidth="1"/>
    <col min="7422" max="7422" width="8.58203125" style="22" customWidth="1"/>
    <col min="7423" max="7423" width="43.6640625" style="22" customWidth="1"/>
    <col min="7424" max="7428" width="0" style="22" hidden="1" customWidth="1"/>
    <col min="7429" max="7434" width="21.6640625" style="22" customWidth="1"/>
    <col min="7435" max="7435" width="3.5" style="22" customWidth="1"/>
    <col min="7436" max="7676" width="8.6640625" style="22"/>
    <col min="7677" max="7677" width="5.58203125" style="22" customWidth="1"/>
    <col min="7678" max="7678" width="8.58203125" style="22" customWidth="1"/>
    <col min="7679" max="7679" width="43.6640625" style="22" customWidth="1"/>
    <col min="7680" max="7684" width="0" style="22" hidden="1" customWidth="1"/>
    <col min="7685" max="7690" width="21.6640625" style="22" customWidth="1"/>
    <col min="7691" max="7691" width="3.5" style="22" customWidth="1"/>
    <col min="7692" max="7932" width="8.6640625" style="22"/>
    <col min="7933" max="7933" width="5.58203125" style="22" customWidth="1"/>
    <col min="7934" max="7934" width="8.58203125" style="22" customWidth="1"/>
    <col min="7935" max="7935" width="43.6640625" style="22" customWidth="1"/>
    <col min="7936" max="7940" width="0" style="22" hidden="1" customWidth="1"/>
    <col min="7941" max="7946" width="21.6640625" style="22" customWidth="1"/>
    <col min="7947" max="7947" width="3.5" style="22" customWidth="1"/>
    <col min="7948" max="8188" width="8.6640625" style="22"/>
    <col min="8189" max="8189" width="5.58203125" style="22" customWidth="1"/>
    <col min="8190" max="8190" width="8.58203125" style="22" customWidth="1"/>
    <col min="8191" max="8191" width="43.6640625" style="22" customWidth="1"/>
    <col min="8192" max="8196" width="0" style="22" hidden="1" customWidth="1"/>
    <col min="8197" max="8202" width="21.6640625" style="22" customWidth="1"/>
    <col min="8203" max="8203" width="3.5" style="22" customWidth="1"/>
    <col min="8204" max="8444" width="8.6640625" style="22"/>
    <col min="8445" max="8445" width="5.58203125" style="22" customWidth="1"/>
    <col min="8446" max="8446" width="8.58203125" style="22" customWidth="1"/>
    <col min="8447" max="8447" width="43.6640625" style="22" customWidth="1"/>
    <col min="8448" max="8452" width="0" style="22" hidden="1" customWidth="1"/>
    <col min="8453" max="8458" width="21.6640625" style="22" customWidth="1"/>
    <col min="8459" max="8459" width="3.5" style="22" customWidth="1"/>
    <col min="8460" max="8700" width="8.6640625" style="22"/>
    <col min="8701" max="8701" width="5.58203125" style="22" customWidth="1"/>
    <col min="8702" max="8702" width="8.58203125" style="22" customWidth="1"/>
    <col min="8703" max="8703" width="43.6640625" style="22" customWidth="1"/>
    <col min="8704" max="8708" width="0" style="22" hidden="1" customWidth="1"/>
    <col min="8709" max="8714" width="21.6640625" style="22" customWidth="1"/>
    <col min="8715" max="8715" width="3.5" style="22" customWidth="1"/>
    <col min="8716" max="8956" width="8.6640625" style="22"/>
    <col min="8957" max="8957" width="5.58203125" style="22" customWidth="1"/>
    <col min="8958" max="8958" width="8.58203125" style="22" customWidth="1"/>
    <col min="8959" max="8959" width="43.6640625" style="22" customWidth="1"/>
    <col min="8960" max="8964" width="0" style="22" hidden="1" customWidth="1"/>
    <col min="8965" max="8970" width="21.6640625" style="22" customWidth="1"/>
    <col min="8971" max="8971" width="3.5" style="22" customWidth="1"/>
    <col min="8972" max="9212" width="8.6640625" style="22"/>
    <col min="9213" max="9213" width="5.58203125" style="22" customWidth="1"/>
    <col min="9214" max="9214" width="8.58203125" style="22" customWidth="1"/>
    <col min="9215" max="9215" width="43.6640625" style="22" customWidth="1"/>
    <col min="9216" max="9220" width="0" style="22" hidden="1" customWidth="1"/>
    <col min="9221" max="9226" width="21.6640625" style="22" customWidth="1"/>
    <col min="9227" max="9227" width="3.5" style="22" customWidth="1"/>
    <col min="9228" max="9468" width="8.6640625" style="22"/>
    <col min="9469" max="9469" width="5.58203125" style="22" customWidth="1"/>
    <col min="9470" max="9470" width="8.58203125" style="22" customWidth="1"/>
    <col min="9471" max="9471" width="43.6640625" style="22" customWidth="1"/>
    <col min="9472" max="9476" width="0" style="22" hidden="1" customWidth="1"/>
    <col min="9477" max="9482" width="21.6640625" style="22" customWidth="1"/>
    <col min="9483" max="9483" width="3.5" style="22" customWidth="1"/>
    <col min="9484" max="9724" width="8.6640625" style="22"/>
    <col min="9725" max="9725" width="5.58203125" style="22" customWidth="1"/>
    <col min="9726" max="9726" width="8.58203125" style="22" customWidth="1"/>
    <col min="9727" max="9727" width="43.6640625" style="22" customWidth="1"/>
    <col min="9728" max="9732" width="0" style="22" hidden="1" customWidth="1"/>
    <col min="9733" max="9738" width="21.6640625" style="22" customWidth="1"/>
    <col min="9739" max="9739" width="3.5" style="22" customWidth="1"/>
    <col min="9740" max="9980" width="8.6640625" style="22"/>
    <col min="9981" max="9981" width="5.58203125" style="22" customWidth="1"/>
    <col min="9982" max="9982" width="8.58203125" style="22" customWidth="1"/>
    <col min="9983" max="9983" width="43.6640625" style="22" customWidth="1"/>
    <col min="9984" max="9988" width="0" style="22" hidden="1" customWidth="1"/>
    <col min="9989" max="9994" width="21.6640625" style="22" customWidth="1"/>
    <col min="9995" max="9995" width="3.5" style="22" customWidth="1"/>
    <col min="9996" max="10236" width="8.6640625" style="22"/>
    <col min="10237" max="10237" width="5.58203125" style="22" customWidth="1"/>
    <col min="10238" max="10238" width="8.58203125" style="22" customWidth="1"/>
    <col min="10239" max="10239" width="43.6640625" style="22" customWidth="1"/>
    <col min="10240" max="10244" width="0" style="22" hidden="1" customWidth="1"/>
    <col min="10245" max="10250" width="21.6640625" style="22" customWidth="1"/>
    <col min="10251" max="10251" width="3.5" style="22" customWidth="1"/>
    <col min="10252" max="10492" width="8.6640625" style="22"/>
    <col min="10493" max="10493" width="5.58203125" style="22" customWidth="1"/>
    <col min="10494" max="10494" width="8.58203125" style="22" customWidth="1"/>
    <col min="10495" max="10495" width="43.6640625" style="22" customWidth="1"/>
    <col min="10496" max="10500" width="0" style="22" hidden="1" customWidth="1"/>
    <col min="10501" max="10506" width="21.6640625" style="22" customWidth="1"/>
    <col min="10507" max="10507" width="3.5" style="22" customWidth="1"/>
    <col min="10508" max="10748" width="8.6640625" style="22"/>
    <col min="10749" max="10749" width="5.58203125" style="22" customWidth="1"/>
    <col min="10750" max="10750" width="8.58203125" style="22" customWidth="1"/>
    <col min="10751" max="10751" width="43.6640625" style="22" customWidth="1"/>
    <col min="10752" max="10756" width="0" style="22" hidden="1" customWidth="1"/>
    <col min="10757" max="10762" width="21.6640625" style="22" customWidth="1"/>
    <col min="10763" max="10763" width="3.5" style="22" customWidth="1"/>
    <col min="10764" max="11004" width="8.6640625" style="22"/>
    <col min="11005" max="11005" width="5.58203125" style="22" customWidth="1"/>
    <col min="11006" max="11006" width="8.58203125" style="22" customWidth="1"/>
    <col min="11007" max="11007" width="43.6640625" style="22" customWidth="1"/>
    <col min="11008" max="11012" width="0" style="22" hidden="1" customWidth="1"/>
    <col min="11013" max="11018" width="21.6640625" style="22" customWidth="1"/>
    <col min="11019" max="11019" width="3.5" style="22" customWidth="1"/>
    <col min="11020" max="11260" width="8.6640625" style="22"/>
    <col min="11261" max="11261" width="5.58203125" style="22" customWidth="1"/>
    <col min="11262" max="11262" width="8.58203125" style="22" customWidth="1"/>
    <col min="11263" max="11263" width="43.6640625" style="22" customWidth="1"/>
    <col min="11264" max="11268" width="0" style="22" hidden="1" customWidth="1"/>
    <col min="11269" max="11274" width="21.6640625" style="22" customWidth="1"/>
    <col min="11275" max="11275" width="3.5" style="22" customWidth="1"/>
    <col min="11276" max="11516" width="8.6640625" style="22"/>
    <col min="11517" max="11517" width="5.58203125" style="22" customWidth="1"/>
    <col min="11518" max="11518" width="8.58203125" style="22" customWidth="1"/>
    <col min="11519" max="11519" width="43.6640625" style="22" customWidth="1"/>
    <col min="11520" max="11524" width="0" style="22" hidden="1" customWidth="1"/>
    <col min="11525" max="11530" width="21.6640625" style="22" customWidth="1"/>
    <col min="11531" max="11531" width="3.5" style="22" customWidth="1"/>
    <col min="11532" max="11772" width="8.6640625" style="22"/>
    <col min="11773" max="11773" width="5.58203125" style="22" customWidth="1"/>
    <col min="11774" max="11774" width="8.58203125" style="22" customWidth="1"/>
    <col min="11775" max="11775" width="43.6640625" style="22" customWidth="1"/>
    <col min="11776" max="11780" width="0" style="22" hidden="1" customWidth="1"/>
    <col min="11781" max="11786" width="21.6640625" style="22" customWidth="1"/>
    <col min="11787" max="11787" width="3.5" style="22" customWidth="1"/>
    <col min="11788" max="12028" width="8.6640625" style="22"/>
    <col min="12029" max="12029" width="5.58203125" style="22" customWidth="1"/>
    <col min="12030" max="12030" width="8.58203125" style="22" customWidth="1"/>
    <col min="12031" max="12031" width="43.6640625" style="22" customWidth="1"/>
    <col min="12032" max="12036" width="0" style="22" hidden="1" customWidth="1"/>
    <col min="12037" max="12042" width="21.6640625" style="22" customWidth="1"/>
    <col min="12043" max="12043" width="3.5" style="22" customWidth="1"/>
    <col min="12044" max="12284" width="8.6640625" style="22"/>
    <col min="12285" max="12285" width="5.58203125" style="22" customWidth="1"/>
    <col min="12286" max="12286" width="8.58203125" style="22" customWidth="1"/>
    <col min="12287" max="12287" width="43.6640625" style="22" customWidth="1"/>
    <col min="12288" max="12292" width="0" style="22" hidden="1" customWidth="1"/>
    <col min="12293" max="12298" width="21.6640625" style="22" customWidth="1"/>
    <col min="12299" max="12299" width="3.5" style="22" customWidth="1"/>
    <col min="12300" max="12540" width="8.6640625" style="22"/>
    <col min="12541" max="12541" width="5.58203125" style="22" customWidth="1"/>
    <col min="12542" max="12542" width="8.58203125" style="22" customWidth="1"/>
    <col min="12543" max="12543" width="43.6640625" style="22" customWidth="1"/>
    <col min="12544" max="12548" width="0" style="22" hidden="1" customWidth="1"/>
    <col min="12549" max="12554" width="21.6640625" style="22" customWidth="1"/>
    <col min="12555" max="12555" width="3.5" style="22" customWidth="1"/>
    <col min="12556" max="12796" width="8.6640625" style="22"/>
    <col min="12797" max="12797" width="5.58203125" style="22" customWidth="1"/>
    <col min="12798" max="12798" width="8.58203125" style="22" customWidth="1"/>
    <col min="12799" max="12799" width="43.6640625" style="22" customWidth="1"/>
    <col min="12800" max="12804" width="0" style="22" hidden="1" customWidth="1"/>
    <col min="12805" max="12810" width="21.6640625" style="22" customWidth="1"/>
    <col min="12811" max="12811" width="3.5" style="22" customWidth="1"/>
    <col min="12812" max="13052" width="8.6640625" style="22"/>
    <col min="13053" max="13053" width="5.58203125" style="22" customWidth="1"/>
    <col min="13054" max="13054" width="8.58203125" style="22" customWidth="1"/>
    <col min="13055" max="13055" width="43.6640625" style="22" customWidth="1"/>
    <col min="13056" max="13060" width="0" style="22" hidden="1" customWidth="1"/>
    <col min="13061" max="13066" width="21.6640625" style="22" customWidth="1"/>
    <col min="13067" max="13067" width="3.5" style="22" customWidth="1"/>
    <col min="13068" max="13308" width="8.6640625" style="22"/>
    <col min="13309" max="13309" width="5.58203125" style="22" customWidth="1"/>
    <col min="13310" max="13310" width="8.58203125" style="22" customWidth="1"/>
    <col min="13311" max="13311" width="43.6640625" style="22" customWidth="1"/>
    <col min="13312" max="13316" width="0" style="22" hidden="1" customWidth="1"/>
    <col min="13317" max="13322" width="21.6640625" style="22" customWidth="1"/>
    <col min="13323" max="13323" width="3.5" style="22" customWidth="1"/>
    <col min="13324" max="13564" width="8.6640625" style="22"/>
    <col min="13565" max="13565" width="5.58203125" style="22" customWidth="1"/>
    <col min="13566" max="13566" width="8.58203125" style="22" customWidth="1"/>
    <col min="13567" max="13567" width="43.6640625" style="22" customWidth="1"/>
    <col min="13568" max="13572" width="0" style="22" hidden="1" customWidth="1"/>
    <col min="13573" max="13578" width="21.6640625" style="22" customWidth="1"/>
    <col min="13579" max="13579" width="3.5" style="22" customWidth="1"/>
    <col min="13580" max="13820" width="8.6640625" style="22"/>
    <col min="13821" max="13821" width="5.58203125" style="22" customWidth="1"/>
    <col min="13822" max="13822" width="8.58203125" style="22" customWidth="1"/>
    <col min="13823" max="13823" width="43.6640625" style="22" customWidth="1"/>
    <col min="13824" max="13828" width="0" style="22" hidden="1" customWidth="1"/>
    <col min="13829" max="13834" width="21.6640625" style="22" customWidth="1"/>
    <col min="13835" max="13835" width="3.5" style="22" customWidth="1"/>
    <col min="13836" max="14076" width="8.6640625" style="22"/>
    <col min="14077" max="14077" width="5.58203125" style="22" customWidth="1"/>
    <col min="14078" max="14078" width="8.58203125" style="22" customWidth="1"/>
    <col min="14079" max="14079" width="43.6640625" style="22" customWidth="1"/>
    <col min="14080" max="14084" width="0" style="22" hidden="1" customWidth="1"/>
    <col min="14085" max="14090" width="21.6640625" style="22" customWidth="1"/>
    <col min="14091" max="14091" width="3.5" style="22" customWidth="1"/>
    <col min="14092" max="14332" width="8.6640625" style="22"/>
    <col min="14333" max="14333" width="5.58203125" style="22" customWidth="1"/>
    <col min="14334" max="14334" width="8.58203125" style="22" customWidth="1"/>
    <col min="14335" max="14335" width="43.6640625" style="22" customWidth="1"/>
    <col min="14336" max="14340" width="0" style="22" hidden="1" customWidth="1"/>
    <col min="14341" max="14346" width="21.6640625" style="22" customWidth="1"/>
    <col min="14347" max="14347" width="3.5" style="22" customWidth="1"/>
    <col min="14348" max="14588" width="8.6640625" style="22"/>
    <col min="14589" max="14589" width="5.58203125" style="22" customWidth="1"/>
    <col min="14590" max="14590" width="8.58203125" style="22" customWidth="1"/>
    <col min="14591" max="14591" width="43.6640625" style="22" customWidth="1"/>
    <col min="14592" max="14596" width="0" style="22" hidden="1" customWidth="1"/>
    <col min="14597" max="14602" width="21.6640625" style="22" customWidth="1"/>
    <col min="14603" max="14603" width="3.5" style="22" customWidth="1"/>
    <col min="14604" max="14844" width="8.6640625" style="22"/>
    <col min="14845" max="14845" width="5.58203125" style="22" customWidth="1"/>
    <col min="14846" max="14846" width="8.58203125" style="22" customWidth="1"/>
    <col min="14847" max="14847" width="43.6640625" style="22" customWidth="1"/>
    <col min="14848" max="14852" width="0" style="22" hidden="1" customWidth="1"/>
    <col min="14853" max="14858" width="21.6640625" style="22" customWidth="1"/>
    <col min="14859" max="14859" width="3.5" style="22" customWidth="1"/>
    <col min="14860" max="15100" width="8.6640625" style="22"/>
    <col min="15101" max="15101" width="5.58203125" style="22" customWidth="1"/>
    <col min="15102" max="15102" width="8.58203125" style="22" customWidth="1"/>
    <col min="15103" max="15103" width="43.6640625" style="22" customWidth="1"/>
    <col min="15104" max="15108" width="0" style="22" hidden="1" customWidth="1"/>
    <col min="15109" max="15114" width="21.6640625" style="22" customWidth="1"/>
    <col min="15115" max="15115" width="3.5" style="22" customWidth="1"/>
    <col min="15116" max="15356" width="8.6640625" style="22"/>
    <col min="15357" max="15357" width="5.58203125" style="22" customWidth="1"/>
    <col min="15358" max="15358" width="8.58203125" style="22" customWidth="1"/>
    <col min="15359" max="15359" width="43.6640625" style="22" customWidth="1"/>
    <col min="15360" max="15364" width="0" style="22" hidden="1" customWidth="1"/>
    <col min="15365" max="15370" width="21.6640625" style="22" customWidth="1"/>
    <col min="15371" max="15371" width="3.5" style="22" customWidth="1"/>
    <col min="15372" max="15612" width="8.6640625" style="22"/>
    <col min="15613" max="15613" width="5.58203125" style="22" customWidth="1"/>
    <col min="15614" max="15614" width="8.58203125" style="22" customWidth="1"/>
    <col min="15615" max="15615" width="43.6640625" style="22" customWidth="1"/>
    <col min="15616" max="15620" width="0" style="22" hidden="1" customWidth="1"/>
    <col min="15621" max="15626" width="21.6640625" style="22" customWidth="1"/>
    <col min="15627" max="15627" width="3.5" style="22" customWidth="1"/>
    <col min="15628" max="15868" width="8.6640625" style="22"/>
    <col min="15869" max="15869" width="5.58203125" style="22" customWidth="1"/>
    <col min="15870" max="15870" width="8.58203125" style="22" customWidth="1"/>
    <col min="15871" max="15871" width="43.6640625" style="22" customWidth="1"/>
    <col min="15872" max="15876" width="0" style="22" hidden="1" customWidth="1"/>
    <col min="15877" max="15882" width="21.6640625" style="22" customWidth="1"/>
    <col min="15883" max="15883" width="3.5" style="22" customWidth="1"/>
    <col min="15884" max="16124" width="8.6640625" style="22"/>
    <col min="16125" max="16125" width="5.58203125" style="22" customWidth="1"/>
    <col min="16126" max="16126" width="8.58203125" style="22" customWidth="1"/>
    <col min="16127" max="16127" width="43.6640625" style="22" customWidth="1"/>
    <col min="16128" max="16132" width="0" style="22" hidden="1" customWidth="1"/>
    <col min="16133" max="16138" width="21.6640625" style="22" customWidth="1"/>
    <col min="16139" max="16139" width="3.5" style="22" customWidth="1"/>
    <col min="16140" max="16367" width="8.6640625" style="22"/>
    <col min="16368" max="16384" width="9" style="22" customWidth="1"/>
  </cols>
  <sheetData>
    <row r="1" spans="1:25" x14ac:dyDescent="0.2">
      <c r="A1" s="21" t="s">
        <v>99</v>
      </c>
    </row>
    <row r="2" spans="1:25" s="2" customFormat="1" ht="19" x14ac:dyDescent="0.2">
      <c r="A2" s="119" t="s">
        <v>21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</row>
    <row r="3" spans="1:25" s="23" customFormat="1" ht="25.25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W3" s="24"/>
      <c r="X3" s="24"/>
      <c r="Y3" s="24"/>
    </row>
    <row r="4" spans="1:25" s="23" customFormat="1" ht="25.25" customHeight="1" x14ac:dyDescent="0.2">
      <c r="B4" s="11"/>
      <c r="C4" s="11"/>
      <c r="D4" s="11"/>
      <c r="E4" s="11"/>
      <c r="F4" s="11"/>
      <c r="G4" s="11"/>
      <c r="H4" s="10"/>
      <c r="I4" s="10" t="s">
        <v>25</v>
      </c>
      <c r="J4" s="122"/>
      <c r="K4" s="122"/>
      <c r="L4" s="9"/>
      <c r="M4" s="9"/>
      <c r="N4" s="9"/>
      <c r="O4" s="9"/>
      <c r="P4" s="12"/>
      <c r="Q4" s="11"/>
      <c r="R4" s="11"/>
      <c r="S4" s="11"/>
      <c r="T4" s="12"/>
      <c r="W4" s="24"/>
      <c r="X4" s="24"/>
      <c r="Y4" s="24"/>
    </row>
    <row r="5" spans="1:25" s="2" customFormat="1" ht="1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</row>
    <row r="6" spans="1:25" ht="54.65" customHeight="1" x14ac:dyDescent="0.2">
      <c r="A6" s="139" t="s">
        <v>1</v>
      </c>
      <c r="B6" s="139" t="s">
        <v>6</v>
      </c>
      <c r="C6" s="139" t="s">
        <v>54</v>
      </c>
      <c r="D6" s="54" t="s">
        <v>60</v>
      </c>
      <c r="E6" s="55"/>
      <c r="F6" s="56"/>
      <c r="G6" s="139" t="s">
        <v>78</v>
      </c>
      <c r="H6" s="139" t="s">
        <v>8</v>
      </c>
      <c r="I6" s="139" t="s">
        <v>7</v>
      </c>
      <c r="J6" s="139" t="s">
        <v>16</v>
      </c>
      <c r="K6" s="139" t="s">
        <v>19</v>
      </c>
    </row>
    <row r="7" spans="1:25" ht="54.65" customHeight="1" x14ac:dyDescent="0.2">
      <c r="A7" s="140"/>
      <c r="B7" s="140"/>
      <c r="C7" s="140"/>
      <c r="D7" s="42"/>
      <c r="E7" s="59" t="s">
        <v>47</v>
      </c>
      <c r="F7" s="60" t="s">
        <v>46</v>
      </c>
      <c r="G7" s="141"/>
      <c r="H7" s="140"/>
      <c r="I7" s="140"/>
      <c r="J7" s="140"/>
      <c r="K7" s="140"/>
    </row>
    <row r="8" spans="1:25" s="13" customFormat="1" ht="13.25" customHeight="1" x14ac:dyDescent="0.2">
      <c r="A8" s="43"/>
      <c r="B8" s="43"/>
      <c r="C8" s="44"/>
      <c r="D8" s="45" t="s">
        <v>75</v>
      </c>
      <c r="E8" s="45" t="s">
        <v>86</v>
      </c>
      <c r="F8" s="46" t="s">
        <v>77</v>
      </c>
      <c r="G8" s="57" t="s">
        <v>79</v>
      </c>
      <c r="H8" s="46" t="s">
        <v>80</v>
      </c>
      <c r="I8" s="46" t="s">
        <v>82</v>
      </c>
      <c r="J8" s="46" t="s">
        <v>83</v>
      </c>
      <c r="K8" s="46" t="s">
        <v>84</v>
      </c>
      <c r="N8" s="14"/>
      <c r="O8" s="14"/>
    </row>
    <row r="9" spans="1:25" s="13" customFormat="1" ht="15" customHeight="1" x14ac:dyDescent="0.2">
      <c r="A9" s="29"/>
      <c r="B9" s="29"/>
      <c r="C9" s="37"/>
      <c r="D9" s="18" t="s">
        <v>2</v>
      </c>
      <c r="E9" s="17" t="s">
        <v>52</v>
      </c>
      <c r="F9" s="18" t="s">
        <v>2</v>
      </c>
      <c r="G9" s="17" t="s">
        <v>2</v>
      </c>
      <c r="H9" s="18" t="s">
        <v>2</v>
      </c>
      <c r="I9" s="18" t="s">
        <v>2</v>
      </c>
      <c r="J9" s="18"/>
      <c r="K9" s="18"/>
    </row>
    <row r="10" spans="1:25" s="6" customFormat="1" ht="25.25" customHeight="1" x14ac:dyDescent="0.2">
      <c r="A10" s="25">
        <v>1</v>
      </c>
      <c r="B10" s="33"/>
      <c r="C10" s="38"/>
      <c r="D10" s="15">
        <f t="shared" ref="D10:D24" si="0">E10+F10</f>
        <v>0</v>
      </c>
      <c r="E10" s="15"/>
      <c r="F10" s="15"/>
      <c r="G10" s="16"/>
      <c r="H10" s="15">
        <f t="shared" ref="H10:H24" si="1">MIN(D10,G10)</f>
        <v>0</v>
      </c>
      <c r="I10" s="15">
        <f>ROUNDDOWN(H10/3*2,-3)</f>
        <v>0</v>
      </c>
      <c r="J10" s="15"/>
      <c r="K10" s="30"/>
      <c r="N10" s="6" t="s">
        <v>26</v>
      </c>
    </row>
    <row r="11" spans="1:25" s="6" customFormat="1" ht="25.25" customHeight="1" x14ac:dyDescent="0.2">
      <c r="A11" s="25">
        <v>2</v>
      </c>
      <c r="B11" s="34"/>
      <c r="C11" s="38"/>
      <c r="D11" s="15">
        <f t="shared" si="0"/>
        <v>0</v>
      </c>
      <c r="E11" s="7"/>
      <c r="F11" s="7"/>
      <c r="G11" s="16"/>
      <c r="H11" s="7">
        <f t="shared" si="1"/>
        <v>0</v>
      </c>
      <c r="I11" s="7">
        <f t="shared" ref="I11:I24" si="2">ROUNDDOWN(H11/3*2,-3)</f>
        <v>0</v>
      </c>
      <c r="J11" s="31"/>
      <c r="K11" s="32"/>
      <c r="N11" s="6" t="s">
        <v>34</v>
      </c>
    </row>
    <row r="12" spans="1:25" s="6" customFormat="1" ht="25.25" customHeight="1" x14ac:dyDescent="0.2">
      <c r="A12" s="25">
        <v>3</v>
      </c>
      <c r="B12" s="34"/>
      <c r="C12" s="38"/>
      <c r="D12" s="15">
        <f t="shared" si="0"/>
        <v>0</v>
      </c>
      <c r="E12" s="7"/>
      <c r="F12" s="7"/>
      <c r="G12" s="16"/>
      <c r="H12" s="7">
        <f t="shared" si="1"/>
        <v>0</v>
      </c>
      <c r="I12" s="7">
        <f t="shared" si="2"/>
        <v>0</v>
      </c>
      <c r="J12" s="31"/>
      <c r="K12" s="32"/>
      <c r="N12" s="6" t="s">
        <v>28</v>
      </c>
    </row>
    <row r="13" spans="1:25" s="6" customFormat="1" ht="25.25" customHeight="1" x14ac:dyDescent="0.2">
      <c r="A13" s="25">
        <v>4</v>
      </c>
      <c r="B13" s="34"/>
      <c r="C13" s="38"/>
      <c r="D13" s="15">
        <f t="shared" si="0"/>
        <v>0</v>
      </c>
      <c r="E13" s="7"/>
      <c r="F13" s="7"/>
      <c r="G13" s="16"/>
      <c r="H13" s="7">
        <f t="shared" si="1"/>
        <v>0</v>
      </c>
      <c r="I13" s="7">
        <f t="shared" si="2"/>
        <v>0</v>
      </c>
      <c r="J13" s="31"/>
      <c r="K13" s="32"/>
      <c r="N13" s="6" t="s">
        <v>51</v>
      </c>
    </row>
    <row r="14" spans="1:25" s="6" customFormat="1" ht="25.25" customHeight="1" x14ac:dyDescent="0.2">
      <c r="A14" s="25">
        <v>5</v>
      </c>
      <c r="B14" s="34"/>
      <c r="C14" s="38"/>
      <c r="D14" s="15">
        <f t="shared" si="0"/>
        <v>0</v>
      </c>
      <c r="E14" s="7"/>
      <c r="F14" s="7"/>
      <c r="G14" s="16"/>
      <c r="H14" s="7">
        <f t="shared" si="1"/>
        <v>0</v>
      </c>
      <c r="I14" s="7">
        <f t="shared" si="2"/>
        <v>0</v>
      </c>
      <c r="J14" s="31"/>
      <c r="K14" s="32"/>
      <c r="N14" s="6" t="s">
        <v>30</v>
      </c>
    </row>
    <row r="15" spans="1:25" s="6" customFormat="1" ht="25.25" customHeight="1" x14ac:dyDescent="0.2">
      <c r="A15" s="25">
        <v>6</v>
      </c>
      <c r="B15" s="34"/>
      <c r="C15" s="38"/>
      <c r="D15" s="15">
        <f t="shared" si="0"/>
        <v>0</v>
      </c>
      <c r="E15" s="7"/>
      <c r="F15" s="7"/>
      <c r="G15" s="16"/>
      <c r="H15" s="7">
        <f t="shared" si="1"/>
        <v>0</v>
      </c>
      <c r="I15" s="7">
        <f t="shared" si="2"/>
        <v>0</v>
      </c>
      <c r="J15" s="31"/>
      <c r="K15" s="32"/>
      <c r="N15" s="6" t="s">
        <v>32</v>
      </c>
    </row>
    <row r="16" spans="1:25" s="6" customFormat="1" ht="25.25" customHeight="1" x14ac:dyDescent="0.2">
      <c r="A16" s="25">
        <v>7</v>
      </c>
      <c r="B16" s="34"/>
      <c r="C16" s="38"/>
      <c r="D16" s="15">
        <f t="shared" si="0"/>
        <v>0</v>
      </c>
      <c r="E16" s="7"/>
      <c r="F16" s="7"/>
      <c r="G16" s="16"/>
      <c r="H16" s="7">
        <f t="shared" si="1"/>
        <v>0</v>
      </c>
      <c r="I16" s="7">
        <f t="shared" si="2"/>
        <v>0</v>
      </c>
      <c r="J16" s="31"/>
      <c r="K16" s="32"/>
    </row>
    <row r="17" spans="1:14" s="6" customFormat="1" ht="25.25" customHeight="1" x14ac:dyDescent="0.2">
      <c r="A17" s="25">
        <v>8</v>
      </c>
      <c r="B17" s="34"/>
      <c r="C17" s="38"/>
      <c r="D17" s="15">
        <f t="shared" si="0"/>
        <v>0</v>
      </c>
      <c r="E17" s="7"/>
      <c r="F17" s="7"/>
      <c r="G17" s="16"/>
      <c r="H17" s="7">
        <f t="shared" si="1"/>
        <v>0</v>
      </c>
      <c r="I17" s="7">
        <f t="shared" si="2"/>
        <v>0</v>
      </c>
      <c r="J17" s="31"/>
      <c r="K17" s="32"/>
      <c r="N17" s="6" t="s">
        <v>39</v>
      </c>
    </row>
    <row r="18" spans="1:14" s="6" customFormat="1" ht="25.25" customHeight="1" x14ac:dyDescent="0.2">
      <c r="A18" s="25">
        <v>9</v>
      </c>
      <c r="B18" s="34"/>
      <c r="C18" s="38"/>
      <c r="D18" s="15">
        <f t="shared" si="0"/>
        <v>0</v>
      </c>
      <c r="E18" s="7"/>
      <c r="F18" s="7"/>
      <c r="G18" s="16"/>
      <c r="H18" s="7">
        <f t="shared" si="1"/>
        <v>0</v>
      </c>
      <c r="I18" s="7">
        <f t="shared" si="2"/>
        <v>0</v>
      </c>
      <c r="J18" s="31"/>
      <c r="K18" s="32"/>
      <c r="N18" s="6" t="s">
        <v>40</v>
      </c>
    </row>
    <row r="19" spans="1:14" s="6" customFormat="1" ht="25.25" customHeight="1" x14ac:dyDescent="0.2">
      <c r="A19" s="25">
        <v>10</v>
      </c>
      <c r="B19" s="34"/>
      <c r="C19" s="38"/>
      <c r="D19" s="15">
        <f t="shared" si="0"/>
        <v>0</v>
      </c>
      <c r="E19" s="7"/>
      <c r="F19" s="7"/>
      <c r="G19" s="16"/>
      <c r="H19" s="7">
        <f t="shared" si="1"/>
        <v>0</v>
      </c>
      <c r="I19" s="7">
        <f t="shared" si="2"/>
        <v>0</v>
      </c>
      <c r="J19" s="31"/>
      <c r="K19" s="32"/>
    </row>
    <row r="20" spans="1:14" s="6" customFormat="1" ht="25.25" customHeight="1" x14ac:dyDescent="0.2">
      <c r="A20" s="25">
        <v>11</v>
      </c>
      <c r="B20" s="34"/>
      <c r="C20" s="38"/>
      <c r="D20" s="15">
        <f t="shared" si="0"/>
        <v>0</v>
      </c>
      <c r="E20" s="7"/>
      <c r="F20" s="7"/>
      <c r="G20" s="16"/>
      <c r="H20" s="7">
        <f t="shared" si="1"/>
        <v>0</v>
      </c>
      <c r="I20" s="7">
        <f t="shared" si="2"/>
        <v>0</v>
      </c>
      <c r="J20" s="31"/>
      <c r="K20" s="32"/>
      <c r="N20" s="6" t="s">
        <v>55</v>
      </c>
    </row>
    <row r="21" spans="1:14" s="6" customFormat="1" ht="25.25" customHeight="1" x14ac:dyDescent="0.2">
      <c r="A21" s="25">
        <v>12</v>
      </c>
      <c r="B21" s="34"/>
      <c r="C21" s="38"/>
      <c r="D21" s="15">
        <f t="shared" si="0"/>
        <v>0</v>
      </c>
      <c r="E21" s="7"/>
      <c r="F21" s="7"/>
      <c r="G21" s="16"/>
      <c r="H21" s="7">
        <f t="shared" si="1"/>
        <v>0</v>
      </c>
      <c r="I21" s="7">
        <f t="shared" si="2"/>
        <v>0</v>
      </c>
      <c r="J21" s="31"/>
      <c r="K21" s="32"/>
      <c r="N21" s="6" t="s">
        <v>56</v>
      </c>
    </row>
    <row r="22" spans="1:14" s="6" customFormat="1" ht="25.25" customHeight="1" x14ac:dyDescent="0.2">
      <c r="A22" s="25">
        <v>13</v>
      </c>
      <c r="B22" s="34"/>
      <c r="C22" s="38"/>
      <c r="D22" s="15">
        <f t="shared" si="0"/>
        <v>0</v>
      </c>
      <c r="E22" s="7"/>
      <c r="F22" s="7"/>
      <c r="G22" s="16"/>
      <c r="H22" s="7">
        <f t="shared" si="1"/>
        <v>0</v>
      </c>
      <c r="I22" s="7">
        <f t="shared" si="2"/>
        <v>0</v>
      </c>
      <c r="J22" s="31"/>
      <c r="K22" s="32"/>
      <c r="N22" s="6" t="s">
        <v>57</v>
      </c>
    </row>
    <row r="23" spans="1:14" s="6" customFormat="1" ht="25.25" customHeight="1" x14ac:dyDescent="0.2">
      <c r="A23" s="25">
        <v>14</v>
      </c>
      <c r="B23" s="34"/>
      <c r="C23" s="38"/>
      <c r="D23" s="15">
        <f t="shared" si="0"/>
        <v>0</v>
      </c>
      <c r="E23" s="7"/>
      <c r="F23" s="7"/>
      <c r="G23" s="16"/>
      <c r="H23" s="7">
        <f t="shared" si="1"/>
        <v>0</v>
      </c>
      <c r="I23" s="7">
        <f t="shared" si="2"/>
        <v>0</v>
      </c>
      <c r="J23" s="31"/>
      <c r="K23" s="32"/>
    </row>
    <row r="24" spans="1:14" s="6" customFormat="1" ht="25.25" customHeight="1" x14ac:dyDescent="0.2">
      <c r="A24" s="25">
        <v>15</v>
      </c>
      <c r="B24" s="34"/>
      <c r="C24" s="38"/>
      <c r="D24" s="15">
        <f t="shared" si="0"/>
        <v>0</v>
      </c>
      <c r="E24" s="7"/>
      <c r="F24" s="7"/>
      <c r="G24" s="16"/>
      <c r="H24" s="7">
        <f t="shared" si="1"/>
        <v>0</v>
      </c>
      <c r="I24" s="7">
        <f t="shared" si="2"/>
        <v>0</v>
      </c>
      <c r="J24" s="31"/>
      <c r="K24" s="32"/>
    </row>
    <row r="25" spans="1:14" s="6" customFormat="1" ht="25.25" customHeight="1" x14ac:dyDescent="0.2">
      <c r="A25" s="4" t="s">
        <v>0</v>
      </c>
      <c r="B25" s="40"/>
      <c r="C25" s="40"/>
      <c r="D25" s="5">
        <f>SUM(D10:D24)</f>
        <v>0</v>
      </c>
      <c r="E25" s="5">
        <f>SUBTOTAL(9,E10:E24)</f>
        <v>0</v>
      </c>
      <c r="F25" s="5">
        <f>SUBTOTAL(9,F10:F24)</f>
        <v>0</v>
      </c>
      <c r="G25" s="5">
        <f t="shared" ref="G25:I25" si="3">SUM(G10:G24)</f>
        <v>0</v>
      </c>
      <c r="H25" s="5">
        <f t="shared" si="3"/>
        <v>0</v>
      </c>
      <c r="I25" s="5">
        <f t="shared" si="3"/>
        <v>0</v>
      </c>
      <c r="J25" s="41"/>
      <c r="K25" s="41"/>
    </row>
    <row r="26" spans="1:14" s="3" customFormat="1" x14ac:dyDescent="0.2">
      <c r="A26" s="3" t="s">
        <v>3</v>
      </c>
      <c r="C26" s="39"/>
    </row>
    <row r="27" spans="1:14" s="3" customFormat="1" x14ac:dyDescent="0.2">
      <c r="B27" s="3" t="s">
        <v>85</v>
      </c>
      <c r="C27" s="39"/>
    </row>
    <row r="28" spans="1:14" s="3" customFormat="1" x14ac:dyDescent="0.2">
      <c r="B28" s="3" t="s">
        <v>87</v>
      </c>
      <c r="C28" s="39"/>
    </row>
    <row r="29" spans="1:14" s="3" customFormat="1" x14ac:dyDescent="0.2">
      <c r="B29" s="3" t="s">
        <v>88</v>
      </c>
      <c r="C29" s="39"/>
    </row>
    <row r="30" spans="1:14" s="3" customFormat="1" x14ac:dyDescent="0.2">
      <c r="B30" s="3" t="s">
        <v>89</v>
      </c>
      <c r="C30" s="39"/>
    </row>
    <row r="31" spans="1:14" s="3" customFormat="1" x14ac:dyDescent="0.2">
      <c r="C31" s="39"/>
    </row>
    <row r="32" spans="1:14" s="3" customFormat="1" x14ac:dyDescent="0.2">
      <c r="C32" s="39"/>
    </row>
    <row r="33" spans="3:3" s="3" customFormat="1" x14ac:dyDescent="0.2">
      <c r="C33" s="39"/>
    </row>
  </sheetData>
  <mergeCells count="10">
    <mergeCell ref="J4:K4"/>
    <mergeCell ref="A2:K2"/>
    <mergeCell ref="A6:A7"/>
    <mergeCell ref="B6:B7"/>
    <mergeCell ref="C6:C7"/>
    <mergeCell ref="G6:G7"/>
    <mergeCell ref="H6:H7"/>
    <mergeCell ref="I6:I7"/>
    <mergeCell ref="J6:J7"/>
    <mergeCell ref="K6:K7"/>
  </mergeCells>
  <phoneticPr fontId="2"/>
  <dataValidations count="2">
    <dataValidation type="list" allowBlank="1" showInputMessage="1" showErrorMessage="1" sqref="C10:C24">
      <formula1>$N$20:$N$22</formula1>
    </dataValidation>
    <dataValidation type="list" allowBlank="1" showInputMessage="1" showErrorMessage="1" sqref="J10:J24">
      <formula1>$N$10:$N$15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view="pageBreakPreview" zoomScale="85" zoomScaleNormal="100" zoomScaleSheetLayoutView="85" workbookViewId="0">
      <selection activeCell="K15" sqref="K15"/>
    </sheetView>
  </sheetViews>
  <sheetFormatPr defaultColWidth="8.6640625" defaultRowHeight="13" x14ac:dyDescent="0.2"/>
  <cols>
    <col min="1" max="2" width="2.9140625" style="68" customWidth="1"/>
    <col min="3" max="4" width="18.58203125" style="68" customWidth="1"/>
    <col min="5" max="5" width="23.1640625" style="68" customWidth="1"/>
    <col min="6" max="6" width="18.58203125" style="68" customWidth="1"/>
    <col min="7" max="7" width="4.4140625" style="68" customWidth="1"/>
    <col min="8" max="9" width="8.6640625" style="68"/>
    <col min="10" max="10" width="17.1640625" style="69" hidden="1" customWidth="1"/>
    <col min="11" max="16384" width="8.6640625" style="68"/>
  </cols>
  <sheetData>
    <row r="1" spans="1:11" s="107" customFormat="1" x14ac:dyDescent="0.2">
      <c r="A1" s="106" t="s">
        <v>100</v>
      </c>
      <c r="J1" s="108"/>
    </row>
    <row r="2" spans="1:11" x14ac:dyDescent="0.2">
      <c r="A2" s="67"/>
    </row>
    <row r="3" spans="1:11" s="72" customFormat="1" ht="14.4" customHeight="1" x14ac:dyDescent="0.2">
      <c r="A3" s="134" t="s">
        <v>24</v>
      </c>
      <c r="B3" s="134"/>
      <c r="C3" s="134"/>
      <c r="D3" s="134"/>
      <c r="E3" s="134"/>
      <c r="F3" s="134"/>
      <c r="G3" s="134"/>
      <c r="H3" s="70"/>
      <c r="I3" s="70"/>
      <c r="J3" s="71"/>
      <c r="K3" s="70"/>
    </row>
    <row r="4" spans="1:11" ht="14.4" customHeight="1" x14ac:dyDescent="0.2">
      <c r="A4" s="73"/>
      <c r="B4" s="73"/>
      <c r="C4" s="73"/>
      <c r="D4" s="73"/>
      <c r="E4" s="73"/>
      <c r="F4" s="73"/>
      <c r="G4" s="73"/>
      <c r="H4" s="74"/>
      <c r="I4" s="74"/>
      <c r="K4" s="74"/>
    </row>
    <row r="5" spans="1:11" ht="14.4" customHeight="1" x14ac:dyDescent="0.2">
      <c r="A5" s="73"/>
      <c r="B5" s="73"/>
      <c r="C5" s="73"/>
      <c r="D5" s="73"/>
      <c r="E5" s="135" t="s">
        <v>20</v>
      </c>
      <c r="F5" s="135"/>
      <c r="G5" s="135"/>
      <c r="H5" s="74"/>
      <c r="I5" s="74"/>
      <c r="K5" s="74"/>
    </row>
    <row r="6" spans="1:11" ht="14.4" customHeight="1" x14ac:dyDescent="0.2">
      <c r="A6" s="73"/>
      <c r="B6" s="73"/>
      <c r="C6" s="73"/>
      <c r="D6" s="73"/>
      <c r="E6" s="136" t="s">
        <v>13</v>
      </c>
      <c r="F6" s="136"/>
      <c r="G6" s="136"/>
      <c r="H6" s="74"/>
      <c r="I6" s="74"/>
      <c r="K6" s="74"/>
    </row>
    <row r="7" spans="1:11" ht="14.4" customHeight="1" x14ac:dyDescent="0.2">
      <c r="A7" s="73"/>
      <c r="B7" s="73"/>
      <c r="C7" s="73"/>
      <c r="D7" s="73"/>
      <c r="E7" s="136" t="s">
        <v>14</v>
      </c>
      <c r="F7" s="136"/>
      <c r="G7" s="136"/>
      <c r="H7" s="74"/>
      <c r="I7" s="74"/>
      <c r="K7" s="74"/>
    </row>
    <row r="8" spans="1:11" ht="41" customHeight="1" x14ac:dyDescent="0.25">
      <c r="A8" s="75"/>
      <c r="B8" s="75"/>
      <c r="C8" s="137" t="s">
        <v>66</v>
      </c>
      <c r="D8" s="137"/>
      <c r="E8" s="76">
        <f>ROUNDDOWN(F26,-3)</f>
        <v>0</v>
      </c>
      <c r="F8" s="77" t="s">
        <v>63</v>
      </c>
      <c r="G8" s="77"/>
      <c r="H8" s="74"/>
      <c r="I8" s="74"/>
      <c r="K8" s="74"/>
    </row>
    <row r="9" spans="1:11" ht="14.4" customHeight="1" x14ac:dyDescent="0.2">
      <c r="A9" s="138" t="s">
        <v>96</v>
      </c>
      <c r="B9" s="138"/>
      <c r="C9" s="138"/>
      <c r="D9" s="138"/>
      <c r="E9" s="138"/>
      <c r="F9" s="138"/>
      <c r="G9" s="138"/>
      <c r="H9" s="74"/>
      <c r="I9" s="74"/>
      <c r="K9" s="74"/>
    </row>
    <row r="10" spans="1:11" ht="14.4" customHeight="1" x14ac:dyDescent="0.2">
      <c r="A10" s="73"/>
      <c r="B10" s="73"/>
      <c r="C10" s="73"/>
      <c r="D10" s="73"/>
      <c r="E10" s="73"/>
      <c r="F10" s="73"/>
      <c r="G10" s="73"/>
      <c r="H10" s="74"/>
      <c r="I10" s="74"/>
      <c r="K10" s="74"/>
    </row>
    <row r="11" spans="1:11" x14ac:dyDescent="0.2">
      <c r="A11" s="78"/>
      <c r="B11" s="68" t="s">
        <v>48</v>
      </c>
    </row>
    <row r="12" spans="1:11" x14ac:dyDescent="0.2">
      <c r="A12" s="78"/>
      <c r="B12" s="79"/>
    </row>
    <row r="13" spans="1:11" x14ac:dyDescent="0.2">
      <c r="A13" s="78"/>
      <c r="B13" s="68" t="s">
        <v>44</v>
      </c>
      <c r="C13" s="68" t="s">
        <v>91</v>
      </c>
    </row>
    <row r="14" spans="1:11" ht="20" customHeight="1" x14ac:dyDescent="0.2">
      <c r="A14" s="80"/>
      <c r="B14" s="109"/>
      <c r="C14" s="110" t="s">
        <v>10</v>
      </c>
      <c r="D14" s="110" t="s">
        <v>11</v>
      </c>
      <c r="E14" s="110" t="s">
        <v>12</v>
      </c>
      <c r="F14" s="110" t="s">
        <v>9</v>
      </c>
    </row>
    <row r="15" spans="1:11" ht="20" customHeight="1" x14ac:dyDescent="0.2">
      <c r="A15" s="80"/>
      <c r="B15" s="83">
        <v>1</v>
      </c>
      <c r="C15" s="84"/>
      <c r="D15" s="85"/>
      <c r="E15" s="85"/>
      <c r="F15" s="85">
        <f t="shared" ref="F15:F19" si="0">D15*E15</f>
        <v>0</v>
      </c>
    </row>
    <row r="16" spans="1:11" ht="20" customHeight="1" x14ac:dyDescent="0.2">
      <c r="A16" s="80"/>
      <c r="B16" s="83">
        <v>2</v>
      </c>
      <c r="C16" s="84"/>
      <c r="D16" s="85"/>
      <c r="E16" s="85"/>
      <c r="F16" s="85">
        <f t="shared" si="0"/>
        <v>0</v>
      </c>
    </row>
    <row r="17" spans="1:10" ht="20" customHeight="1" x14ac:dyDescent="0.2">
      <c r="A17" s="80"/>
      <c r="B17" s="83">
        <v>3</v>
      </c>
      <c r="C17" s="84"/>
      <c r="D17" s="85"/>
      <c r="E17" s="85"/>
      <c r="F17" s="85">
        <f t="shared" si="0"/>
        <v>0</v>
      </c>
    </row>
    <row r="18" spans="1:10" ht="20" customHeight="1" x14ac:dyDescent="0.2">
      <c r="A18" s="80"/>
      <c r="B18" s="83">
        <v>4</v>
      </c>
      <c r="C18" s="85"/>
      <c r="D18" s="85"/>
      <c r="E18" s="85"/>
      <c r="F18" s="85">
        <f t="shared" si="0"/>
        <v>0</v>
      </c>
    </row>
    <row r="19" spans="1:10" ht="20" customHeight="1" thickBot="1" x14ac:dyDescent="0.25">
      <c r="A19" s="80"/>
      <c r="B19" s="83">
        <v>5</v>
      </c>
      <c r="C19" s="86"/>
      <c r="D19" s="86"/>
      <c r="E19" s="86"/>
      <c r="F19" s="85">
        <f t="shared" si="0"/>
        <v>0</v>
      </c>
    </row>
    <row r="20" spans="1:10" ht="20" customHeight="1" thickTop="1" x14ac:dyDescent="0.2">
      <c r="A20" s="80"/>
      <c r="B20" s="127" t="s">
        <v>0</v>
      </c>
      <c r="C20" s="128"/>
      <c r="D20" s="128"/>
      <c r="E20" s="129"/>
      <c r="F20" s="87">
        <f>SUM(F15:F19)</f>
        <v>0</v>
      </c>
      <c r="G20" s="68" t="s">
        <v>4</v>
      </c>
    </row>
    <row r="21" spans="1:10" ht="21" customHeight="1" x14ac:dyDescent="0.2">
      <c r="A21" s="78"/>
      <c r="B21" s="88"/>
      <c r="C21" s="88"/>
      <c r="D21" s="88"/>
      <c r="E21" s="88"/>
      <c r="F21" s="89"/>
    </row>
    <row r="22" spans="1:10" s="78" customFormat="1" ht="20" customHeight="1" x14ac:dyDescent="0.2">
      <c r="B22" s="90" t="s">
        <v>45</v>
      </c>
      <c r="C22" s="102" t="s">
        <v>73</v>
      </c>
      <c r="D22" s="103"/>
      <c r="E22" s="103"/>
      <c r="F22" s="89"/>
      <c r="J22" s="91" t="s">
        <v>39</v>
      </c>
    </row>
    <row r="23" spans="1:10" ht="33.65" customHeight="1" x14ac:dyDescent="0.2">
      <c r="A23" s="80"/>
      <c r="B23" s="142" t="s">
        <v>11</v>
      </c>
      <c r="C23" s="143"/>
      <c r="D23" s="111" t="s">
        <v>97</v>
      </c>
      <c r="H23" s="69"/>
      <c r="J23" s="68"/>
    </row>
    <row r="24" spans="1:10" ht="20" customHeight="1" x14ac:dyDescent="0.2">
      <c r="A24" s="80"/>
      <c r="B24" s="132">
        <v>80000</v>
      </c>
      <c r="C24" s="133"/>
      <c r="D24" s="93"/>
      <c r="E24" s="68" t="s">
        <v>5</v>
      </c>
      <c r="H24" s="94"/>
      <c r="J24" s="68"/>
    </row>
    <row r="25" spans="1:10" ht="21" customHeight="1" x14ac:dyDescent="0.2">
      <c r="J25" s="69">
        <v>0</v>
      </c>
    </row>
    <row r="26" spans="1:10" ht="21" customHeight="1" x14ac:dyDescent="0.2">
      <c r="E26" s="95" t="s">
        <v>64</v>
      </c>
      <c r="F26" s="96">
        <f>F20+D24</f>
        <v>0</v>
      </c>
    </row>
    <row r="27" spans="1:10" ht="21" customHeight="1" x14ac:dyDescent="0.2"/>
    <row r="28" spans="1:10" ht="13.25" customHeight="1" x14ac:dyDescent="0.2">
      <c r="B28" s="74" t="s">
        <v>93</v>
      </c>
    </row>
    <row r="29" spans="1:10" x14ac:dyDescent="0.2">
      <c r="B29" s="74"/>
    </row>
    <row r="30" spans="1:10" ht="33" customHeight="1" x14ac:dyDescent="0.2">
      <c r="B30" s="109"/>
      <c r="C30" s="111" t="s">
        <v>17</v>
      </c>
      <c r="D30" s="104" t="s">
        <v>36</v>
      </c>
      <c r="E30" s="104" t="s">
        <v>35</v>
      </c>
      <c r="F30" s="111" t="s">
        <v>18</v>
      </c>
      <c r="J30" s="97" t="s">
        <v>27</v>
      </c>
    </row>
    <row r="31" spans="1:10" ht="40.25" customHeight="1" x14ac:dyDescent="0.2">
      <c r="B31" s="83"/>
      <c r="C31" s="98"/>
      <c r="D31" s="99"/>
      <c r="E31" s="99"/>
      <c r="F31" s="100" t="s">
        <v>67</v>
      </c>
      <c r="J31" s="101" t="s">
        <v>94</v>
      </c>
    </row>
    <row r="32" spans="1:10" ht="37.5" x14ac:dyDescent="0.2">
      <c r="J32" s="101" t="s">
        <v>29</v>
      </c>
    </row>
    <row r="33" spans="10:10" ht="50" x14ac:dyDescent="0.2">
      <c r="J33" s="101" t="s">
        <v>95</v>
      </c>
    </row>
    <row r="34" spans="10:10" ht="25" x14ac:dyDescent="0.2">
      <c r="J34" s="101" t="s">
        <v>31</v>
      </c>
    </row>
    <row r="35" spans="10:10" x14ac:dyDescent="0.2">
      <c r="J35" s="101" t="s">
        <v>33</v>
      </c>
    </row>
    <row r="37" spans="10:10" x14ac:dyDescent="0.2">
      <c r="J37" s="69" t="s">
        <v>37</v>
      </c>
    </row>
    <row r="38" spans="10:10" x14ac:dyDescent="0.2">
      <c r="J38" s="69" t="s">
        <v>38</v>
      </c>
    </row>
  </sheetData>
  <mergeCells count="9">
    <mergeCell ref="B20:E20"/>
    <mergeCell ref="B23:C23"/>
    <mergeCell ref="B24:C24"/>
    <mergeCell ref="A3:G3"/>
    <mergeCell ref="E5:G5"/>
    <mergeCell ref="E6:G6"/>
    <mergeCell ref="E7:G7"/>
    <mergeCell ref="C8:D8"/>
    <mergeCell ref="A9:G9"/>
  </mergeCells>
  <phoneticPr fontId="2"/>
  <dataValidations count="3">
    <dataValidation type="list" allowBlank="1" showInputMessage="1" showErrorMessage="1" sqref="C31">
      <formula1>$J$30:$J$35</formula1>
    </dataValidation>
    <dataValidation type="list" allowBlank="1" showInputMessage="1" showErrorMessage="1" sqref="E31">
      <formula1>$J$37:$J$38</formula1>
    </dataValidation>
    <dataValidation type="list" allowBlank="1" showInputMessage="1" showErrorMessage="1" sqref="D24">
      <formula1>"80000"</formula1>
    </dataValidation>
  </dataValidations>
  <pageMargins left="0.59055118110236227" right="0.59055118110236227" top="0.9055118110236221" bottom="0.74803149606299213" header="0.47244094488188981" footer="0.31496062992125984"/>
  <pageSetup paperSize="9" scale="9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view="pageBreakPreview" zoomScale="70" zoomScaleNormal="75" zoomScaleSheetLayoutView="70" workbookViewId="0">
      <selection activeCell="K15" sqref="K15"/>
    </sheetView>
  </sheetViews>
  <sheetFormatPr defaultRowHeight="13" x14ac:dyDescent="0.2"/>
  <cols>
    <col min="1" max="1" width="7" style="22" customWidth="1"/>
    <col min="2" max="2" width="31.6640625" style="22" customWidth="1"/>
    <col min="3" max="3" width="16" style="35" customWidth="1"/>
    <col min="4" max="4" width="25.58203125" style="22" customWidth="1"/>
    <col min="5" max="6" width="17.58203125" style="22" customWidth="1"/>
    <col min="7" max="11" width="25.58203125" style="22" customWidth="1"/>
    <col min="12" max="13" width="8.6640625" style="22"/>
    <col min="14" max="14" width="0" style="22" hidden="1" customWidth="1"/>
    <col min="15" max="252" width="8.6640625" style="22"/>
    <col min="253" max="253" width="5.58203125" style="22" customWidth="1"/>
    <col min="254" max="254" width="8.58203125" style="22" customWidth="1"/>
    <col min="255" max="255" width="43.6640625" style="22" customWidth="1"/>
    <col min="256" max="260" width="0" style="22" hidden="1" customWidth="1"/>
    <col min="261" max="266" width="21.6640625" style="22" customWidth="1"/>
    <col min="267" max="267" width="3.5" style="22" customWidth="1"/>
    <col min="268" max="508" width="8.6640625" style="22"/>
    <col min="509" max="509" width="5.58203125" style="22" customWidth="1"/>
    <col min="510" max="510" width="8.58203125" style="22" customWidth="1"/>
    <col min="511" max="511" width="43.6640625" style="22" customWidth="1"/>
    <col min="512" max="516" width="0" style="22" hidden="1" customWidth="1"/>
    <col min="517" max="522" width="21.6640625" style="22" customWidth="1"/>
    <col min="523" max="523" width="3.5" style="22" customWidth="1"/>
    <col min="524" max="764" width="8.6640625" style="22"/>
    <col min="765" max="765" width="5.58203125" style="22" customWidth="1"/>
    <col min="766" max="766" width="8.58203125" style="22" customWidth="1"/>
    <col min="767" max="767" width="43.6640625" style="22" customWidth="1"/>
    <col min="768" max="772" width="0" style="22" hidden="1" customWidth="1"/>
    <col min="773" max="778" width="21.6640625" style="22" customWidth="1"/>
    <col min="779" max="779" width="3.5" style="22" customWidth="1"/>
    <col min="780" max="1020" width="8.6640625" style="22"/>
    <col min="1021" max="1021" width="5.58203125" style="22" customWidth="1"/>
    <col min="1022" max="1022" width="8.58203125" style="22" customWidth="1"/>
    <col min="1023" max="1023" width="43.6640625" style="22" customWidth="1"/>
    <col min="1024" max="1028" width="0" style="22" hidden="1" customWidth="1"/>
    <col min="1029" max="1034" width="21.6640625" style="22" customWidth="1"/>
    <col min="1035" max="1035" width="3.5" style="22" customWidth="1"/>
    <col min="1036" max="1276" width="8.6640625" style="22"/>
    <col min="1277" max="1277" width="5.58203125" style="22" customWidth="1"/>
    <col min="1278" max="1278" width="8.58203125" style="22" customWidth="1"/>
    <col min="1279" max="1279" width="43.6640625" style="22" customWidth="1"/>
    <col min="1280" max="1284" width="0" style="22" hidden="1" customWidth="1"/>
    <col min="1285" max="1290" width="21.6640625" style="22" customWidth="1"/>
    <col min="1291" max="1291" width="3.5" style="22" customWidth="1"/>
    <col min="1292" max="1532" width="8.6640625" style="22"/>
    <col min="1533" max="1533" width="5.58203125" style="22" customWidth="1"/>
    <col min="1534" max="1534" width="8.58203125" style="22" customWidth="1"/>
    <col min="1535" max="1535" width="43.6640625" style="22" customWidth="1"/>
    <col min="1536" max="1540" width="0" style="22" hidden="1" customWidth="1"/>
    <col min="1541" max="1546" width="21.6640625" style="22" customWidth="1"/>
    <col min="1547" max="1547" width="3.5" style="22" customWidth="1"/>
    <col min="1548" max="1788" width="8.6640625" style="22"/>
    <col min="1789" max="1789" width="5.58203125" style="22" customWidth="1"/>
    <col min="1790" max="1790" width="8.58203125" style="22" customWidth="1"/>
    <col min="1791" max="1791" width="43.6640625" style="22" customWidth="1"/>
    <col min="1792" max="1796" width="0" style="22" hidden="1" customWidth="1"/>
    <col min="1797" max="1802" width="21.6640625" style="22" customWidth="1"/>
    <col min="1803" max="1803" width="3.5" style="22" customWidth="1"/>
    <col min="1804" max="2044" width="8.6640625" style="22"/>
    <col min="2045" max="2045" width="5.58203125" style="22" customWidth="1"/>
    <col min="2046" max="2046" width="8.58203125" style="22" customWidth="1"/>
    <col min="2047" max="2047" width="43.6640625" style="22" customWidth="1"/>
    <col min="2048" max="2052" width="0" style="22" hidden="1" customWidth="1"/>
    <col min="2053" max="2058" width="21.6640625" style="22" customWidth="1"/>
    <col min="2059" max="2059" width="3.5" style="22" customWidth="1"/>
    <col min="2060" max="2300" width="8.6640625" style="22"/>
    <col min="2301" max="2301" width="5.58203125" style="22" customWidth="1"/>
    <col min="2302" max="2302" width="8.58203125" style="22" customWidth="1"/>
    <col min="2303" max="2303" width="43.6640625" style="22" customWidth="1"/>
    <col min="2304" max="2308" width="0" style="22" hidden="1" customWidth="1"/>
    <col min="2309" max="2314" width="21.6640625" style="22" customWidth="1"/>
    <col min="2315" max="2315" width="3.5" style="22" customWidth="1"/>
    <col min="2316" max="2556" width="8.6640625" style="22"/>
    <col min="2557" max="2557" width="5.58203125" style="22" customWidth="1"/>
    <col min="2558" max="2558" width="8.58203125" style="22" customWidth="1"/>
    <col min="2559" max="2559" width="43.6640625" style="22" customWidth="1"/>
    <col min="2560" max="2564" width="0" style="22" hidden="1" customWidth="1"/>
    <col min="2565" max="2570" width="21.6640625" style="22" customWidth="1"/>
    <col min="2571" max="2571" width="3.5" style="22" customWidth="1"/>
    <col min="2572" max="2812" width="8.6640625" style="22"/>
    <col min="2813" max="2813" width="5.58203125" style="22" customWidth="1"/>
    <col min="2814" max="2814" width="8.58203125" style="22" customWidth="1"/>
    <col min="2815" max="2815" width="43.6640625" style="22" customWidth="1"/>
    <col min="2816" max="2820" width="0" style="22" hidden="1" customWidth="1"/>
    <col min="2821" max="2826" width="21.6640625" style="22" customWidth="1"/>
    <col min="2827" max="2827" width="3.5" style="22" customWidth="1"/>
    <col min="2828" max="3068" width="8.6640625" style="22"/>
    <col min="3069" max="3069" width="5.58203125" style="22" customWidth="1"/>
    <col min="3070" max="3070" width="8.58203125" style="22" customWidth="1"/>
    <col min="3071" max="3071" width="43.6640625" style="22" customWidth="1"/>
    <col min="3072" max="3076" width="0" style="22" hidden="1" customWidth="1"/>
    <col min="3077" max="3082" width="21.6640625" style="22" customWidth="1"/>
    <col min="3083" max="3083" width="3.5" style="22" customWidth="1"/>
    <col min="3084" max="3324" width="8.6640625" style="22"/>
    <col min="3325" max="3325" width="5.58203125" style="22" customWidth="1"/>
    <col min="3326" max="3326" width="8.58203125" style="22" customWidth="1"/>
    <col min="3327" max="3327" width="43.6640625" style="22" customWidth="1"/>
    <col min="3328" max="3332" width="0" style="22" hidden="1" customWidth="1"/>
    <col min="3333" max="3338" width="21.6640625" style="22" customWidth="1"/>
    <col min="3339" max="3339" width="3.5" style="22" customWidth="1"/>
    <col min="3340" max="3580" width="8.6640625" style="22"/>
    <col min="3581" max="3581" width="5.58203125" style="22" customWidth="1"/>
    <col min="3582" max="3582" width="8.58203125" style="22" customWidth="1"/>
    <col min="3583" max="3583" width="43.6640625" style="22" customWidth="1"/>
    <col min="3584" max="3588" width="0" style="22" hidden="1" customWidth="1"/>
    <col min="3589" max="3594" width="21.6640625" style="22" customWidth="1"/>
    <col min="3595" max="3595" width="3.5" style="22" customWidth="1"/>
    <col min="3596" max="3836" width="8.6640625" style="22"/>
    <col min="3837" max="3837" width="5.58203125" style="22" customWidth="1"/>
    <col min="3838" max="3838" width="8.58203125" style="22" customWidth="1"/>
    <col min="3839" max="3839" width="43.6640625" style="22" customWidth="1"/>
    <col min="3840" max="3844" width="0" style="22" hidden="1" customWidth="1"/>
    <col min="3845" max="3850" width="21.6640625" style="22" customWidth="1"/>
    <col min="3851" max="3851" width="3.5" style="22" customWidth="1"/>
    <col min="3852" max="4092" width="8.6640625" style="22"/>
    <col min="4093" max="4093" width="5.58203125" style="22" customWidth="1"/>
    <col min="4094" max="4094" width="8.58203125" style="22" customWidth="1"/>
    <col min="4095" max="4095" width="43.6640625" style="22" customWidth="1"/>
    <col min="4096" max="4100" width="0" style="22" hidden="1" customWidth="1"/>
    <col min="4101" max="4106" width="21.6640625" style="22" customWidth="1"/>
    <col min="4107" max="4107" width="3.5" style="22" customWidth="1"/>
    <col min="4108" max="4348" width="8.6640625" style="22"/>
    <col min="4349" max="4349" width="5.58203125" style="22" customWidth="1"/>
    <col min="4350" max="4350" width="8.58203125" style="22" customWidth="1"/>
    <col min="4351" max="4351" width="43.6640625" style="22" customWidth="1"/>
    <col min="4352" max="4356" width="0" style="22" hidden="1" customWidth="1"/>
    <col min="4357" max="4362" width="21.6640625" style="22" customWidth="1"/>
    <col min="4363" max="4363" width="3.5" style="22" customWidth="1"/>
    <col min="4364" max="4604" width="8.6640625" style="22"/>
    <col min="4605" max="4605" width="5.58203125" style="22" customWidth="1"/>
    <col min="4606" max="4606" width="8.58203125" style="22" customWidth="1"/>
    <col min="4607" max="4607" width="43.6640625" style="22" customWidth="1"/>
    <col min="4608" max="4612" width="0" style="22" hidden="1" customWidth="1"/>
    <col min="4613" max="4618" width="21.6640625" style="22" customWidth="1"/>
    <col min="4619" max="4619" width="3.5" style="22" customWidth="1"/>
    <col min="4620" max="4860" width="8.6640625" style="22"/>
    <col min="4861" max="4861" width="5.58203125" style="22" customWidth="1"/>
    <col min="4862" max="4862" width="8.58203125" style="22" customWidth="1"/>
    <col min="4863" max="4863" width="43.6640625" style="22" customWidth="1"/>
    <col min="4864" max="4868" width="0" style="22" hidden="1" customWidth="1"/>
    <col min="4869" max="4874" width="21.6640625" style="22" customWidth="1"/>
    <col min="4875" max="4875" width="3.5" style="22" customWidth="1"/>
    <col min="4876" max="5116" width="8.6640625" style="22"/>
    <col min="5117" max="5117" width="5.58203125" style="22" customWidth="1"/>
    <col min="5118" max="5118" width="8.58203125" style="22" customWidth="1"/>
    <col min="5119" max="5119" width="43.6640625" style="22" customWidth="1"/>
    <col min="5120" max="5124" width="0" style="22" hidden="1" customWidth="1"/>
    <col min="5125" max="5130" width="21.6640625" style="22" customWidth="1"/>
    <col min="5131" max="5131" width="3.5" style="22" customWidth="1"/>
    <col min="5132" max="5372" width="8.6640625" style="22"/>
    <col min="5373" max="5373" width="5.58203125" style="22" customWidth="1"/>
    <col min="5374" max="5374" width="8.58203125" style="22" customWidth="1"/>
    <col min="5375" max="5375" width="43.6640625" style="22" customWidth="1"/>
    <col min="5376" max="5380" width="0" style="22" hidden="1" customWidth="1"/>
    <col min="5381" max="5386" width="21.6640625" style="22" customWidth="1"/>
    <col min="5387" max="5387" width="3.5" style="22" customWidth="1"/>
    <col min="5388" max="5628" width="8.6640625" style="22"/>
    <col min="5629" max="5629" width="5.58203125" style="22" customWidth="1"/>
    <col min="5630" max="5630" width="8.58203125" style="22" customWidth="1"/>
    <col min="5631" max="5631" width="43.6640625" style="22" customWidth="1"/>
    <col min="5632" max="5636" width="0" style="22" hidden="1" customWidth="1"/>
    <col min="5637" max="5642" width="21.6640625" style="22" customWidth="1"/>
    <col min="5643" max="5643" width="3.5" style="22" customWidth="1"/>
    <col min="5644" max="5884" width="8.6640625" style="22"/>
    <col min="5885" max="5885" width="5.58203125" style="22" customWidth="1"/>
    <col min="5886" max="5886" width="8.58203125" style="22" customWidth="1"/>
    <col min="5887" max="5887" width="43.6640625" style="22" customWidth="1"/>
    <col min="5888" max="5892" width="0" style="22" hidden="1" customWidth="1"/>
    <col min="5893" max="5898" width="21.6640625" style="22" customWidth="1"/>
    <col min="5899" max="5899" width="3.5" style="22" customWidth="1"/>
    <col min="5900" max="6140" width="8.6640625" style="22"/>
    <col min="6141" max="6141" width="5.58203125" style="22" customWidth="1"/>
    <col min="6142" max="6142" width="8.58203125" style="22" customWidth="1"/>
    <col min="6143" max="6143" width="43.6640625" style="22" customWidth="1"/>
    <col min="6144" max="6148" width="0" style="22" hidden="1" customWidth="1"/>
    <col min="6149" max="6154" width="21.6640625" style="22" customWidth="1"/>
    <col min="6155" max="6155" width="3.5" style="22" customWidth="1"/>
    <col min="6156" max="6396" width="8.6640625" style="22"/>
    <col min="6397" max="6397" width="5.58203125" style="22" customWidth="1"/>
    <col min="6398" max="6398" width="8.58203125" style="22" customWidth="1"/>
    <col min="6399" max="6399" width="43.6640625" style="22" customWidth="1"/>
    <col min="6400" max="6404" width="0" style="22" hidden="1" customWidth="1"/>
    <col min="6405" max="6410" width="21.6640625" style="22" customWidth="1"/>
    <col min="6411" max="6411" width="3.5" style="22" customWidth="1"/>
    <col min="6412" max="6652" width="8.6640625" style="22"/>
    <col min="6653" max="6653" width="5.58203125" style="22" customWidth="1"/>
    <col min="6654" max="6654" width="8.58203125" style="22" customWidth="1"/>
    <col min="6655" max="6655" width="43.6640625" style="22" customWidth="1"/>
    <col min="6656" max="6660" width="0" style="22" hidden="1" customWidth="1"/>
    <col min="6661" max="6666" width="21.6640625" style="22" customWidth="1"/>
    <col min="6667" max="6667" width="3.5" style="22" customWidth="1"/>
    <col min="6668" max="6908" width="8.6640625" style="22"/>
    <col min="6909" max="6909" width="5.58203125" style="22" customWidth="1"/>
    <col min="6910" max="6910" width="8.58203125" style="22" customWidth="1"/>
    <col min="6911" max="6911" width="43.6640625" style="22" customWidth="1"/>
    <col min="6912" max="6916" width="0" style="22" hidden="1" customWidth="1"/>
    <col min="6917" max="6922" width="21.6640625" style="22" customWidth="1"/>
    <col min="6923" max="6923" width="3.5" style="22" customWidth="1"/>
    <col min="6924" max="7164" width="8.6640625" style="22"/>
    <col min="7165" max="7165" width="5.58203125" style="22" customWidth="1"/>
    <col min="7166" max="7166" width="8.58203125" style="22" customWidth="1"/>
    <col min="7167" max="7167" width="43.6640625" style="22" customWidth="1"/>
    <col min="7168" max="7172" width="0" style="22" hidden="1" customWidth="1"/>
    <col min="7173" max="7178" width="21.6640625" style="22" customWidth="1"/>
    <col min="7179" max="7179" width="3.5" style="22" customWidth="1"/>
    <col min="7180" max="7420" width="8.6640625" style="22"/>
    <col min="7421" max="7421" width="5.58203125" style="22" customWidth="1"/>
    <col min="7422" max="7422" width="8.58203125" style="22" customWidth="1"/>
    <col min="7423" max="7423" width="43.6640625" style="22" customWidth="1"/>
    <col min="7424" max="7428" width="0" style="22" hidden="1" customWidth="1"/>
    <col min="7429" max="7434" width="21.6640625" style="22" customWidth="1"/>
    <col min="7435" max="7435" width="3.5" style="22" customWidth="1"/>
    <col min="7436" max="7676" width="8.6640625" style="22"/>
    <col min="7677" max="7677" width="5.58203125" style="22" customWidth="1"/>
    <col min="7678" max="7678" width="8.58203125" style="22" customWidth="1"/>
    <col min="7679" max="7679" width="43.6640625" style="22" customWidth="1"/>
    <col min="7680" max="7684" width="0" style="22" hidden="1" customWidth="1"/>
    <col min="7685" max="7690" width="21.6640625" style="22" customWidth="1"/>
    <col min="7691" max="7691" width="3.5" style="22" customWidth="1"/>
    <col min="7692" max="7932" width="8.6640625" style="22"/>
    <col min="7933" max="7933" width="5.58203125" style="22" customWidth="1"/>
    <col min="7934" max="7934" width="8.58203125" style="22" customWidth="1"/>
    <col min="7935" max="7935" width="43.6640625" style="22" customWidth="1"/>
    <col min="7936" max="7940" width="0" style="22" hidden="1" customWidth="1"/>
    <col min="7941" max="7946" width="21.6640625" style="22" customWidth="1"/>
    <col min="7947" max="7947" width="3.5" style="22" customWidth="1"/>
    <col min="7948" max="8188" width="8.6640625" style="22"/>
    <col min="8189" max="8189" width="5.58203125" style="22" customWidth="1"/>
    <col min="8190" max="8190" width="8.58203125" style="22" customWidth="1"/>
    <col min="8191" max="8191" width="43.6640625" style="22" customWidth="1"/>
    <col min="8192" max="8196" width="0" style="22" hidden="1" customWidth="1"/>
    <col min="8197" max="8202" width="21.6640625" style="22" customWidth="1"/>
    <col min="8203" max="8203" width="3.5" style="22" customWidth="1"/>
    <col min="8204" max="8444" width="8.6640625" style="22"/>
    <col min="8445" max="8445" width="5.58203125" style="22" customWidth="1"/>
    <col min="8446" max="8446" width="8.58203125" style="22" customWidth="1"/>
    <col min="8447" max="8447" width="43.6640625" style="22" customWidth="1"/>
    <col min="8448" max="8452" width="0" style="22" hidden="1" customWidth="1"/>
    <col min="8453" max="8458" width="21.6640625" style="22" customWidth="1"/>
    <col min="8459" max="8459" width="3.5" style="22" customWidth="1"/>
    <col min="8460" max="8700" width="8.6640625" style="22"/>
    <col min="8701" max="8701" width="5.58203125" style="22" customWidth="1"/>
    <col min="8702" max="8702" width="8.58203125" style="22" customWidth="1"/>
    <col min="8703" max="8703" width="43.6640625" style="22" customWidth="1"/>
    <col min="8704" max="8708" width="0" style="22" hidden="1" customWidth="1"/>
    <col min="8709" max="8714" width="21.6640625" style="22" customWidth="1"/>
    <col min="8715" max="8715" width="3.5" style="22" customWidth="1"/>
    <col min="8716" max="8956" width="8.6640625" style="22"/>
    <col min="8957" max="8957" width="5.58203125" style="22" customWidth="1"/>
    <col min="8958" max="8958" width="8.58203125" style="22" customWidth="1"/>
    <col min="8959" max="8959" width="43.6640625" style="22" customWidth="1"/>
    <col min="8960" max="8964" width="0" style="22" hidden="1" customWidth="1"/>
    <col min="8965" max="8970" width="21.6640625" style="22" customWidth="1"/>
    <col min="8971" max="8971" width="3.5" style="22" customWidth="1"/>
    <col min="8972" max="9212" width="8.6640625" style="22"/>
    <col min="9213" max="9213" width="5.58203125" style="22" customWidth="1"/>
    <col min="9214" max="9214" width="8.58203125" style="22" customWidth="1"/>
    <col min="9215" max="9215" width="43.6640625" style="22" customWidth="1"/>
    <col min="9216" max="9220" width="0" style="22" hidden="1" customWidth="1"/>
    <col min="9221" max="9226" width="21.6640625" style="22" customWidth="1"/>
    <col min="9227" max="9227" width="3.5" style="22" customWidth="1"/>
    <col min="9228" max="9468" width="8.6640625" style="22"/>
    <col min="9469" max="9469" width="5.58203125" style="22" customWidth="1"/>
    <col min="9470" max="9470" width="8.58203125" style="22" customWidth="1"/>
    <col min="9471" max="9471" width="43.6640625" style="22" customWidth="1"/>
    <col min="9472" max="9476" width="0" style="22" hidden="1" customWidth="1"/>
    <col min="9477" max="9482" width="21.6640625" style="22" customWidth="1"/>
    <col min="9483" max="9483" width="3.5" style="22" customWidth="1"/>
    <col min="9484" max="9724" width="8.6640625" style="22"/>
    <col min="9725" max="9725" width="5.58203125" style="22" customWidth="1"/>
    <col min="9726" max="9726" width="8.58203125" style="22" customWidth="1"/>
    <col min="9727" max="9727" width="43.6640625" style="22" customWidth="1"/>
    <col min="9728" max="9732" width="0" style="22" hidden="1" customWidth="1"/>
    <col min="9733" max="9738" width="21.6640625" style="22" customWidth="1"/>
    <col min="9739" max="9739" width="3.5" style="22" customWidth="1"/>
    <col min="9740" max="9980" width="8.6640625" style="22"/>
    <col min="9981" max="9981" width="5.58203125" style="22" customWidth="1"/>
    <col min="9982" max="9982" width="8.58203125" style="22" customWidth="1"/>
    <col min="9983" max="9983" width="43.6640625" style="22" customWidth="1"/>
    <col min="9984" max="9988" width="0" style="22" hidden="1" customWidth="1"/>
    <col min="9989" max="9994" width="21.6640625" style="22" customWidth="1"/>
    <col min="9995" max="9995" width="3.5" style="22" customWidth="1"/>
    <col min="9996" max="10236" width="8.6640625" style="22"/>
    <col min="10237" max="10237" width="5.58203125" style="22" customWidth="1"/>
    <col min="10238" max="10238" width="8.58203125" style="22" customWidth="1"/>
    <col min="10239" max="10239" width="43.6640625" style="22" customWidth="1"/>
    <col min="10240" max="10244" width="0" style="22" hidden="1" customWidth="1"/>
    <col min="10245" max="10250" width="21.6640625" style="22" customWidth="1"/>
    <col min="10251" max="10251" width="3.5" style="22" customWidth="1"/>
    <col min="10252" max="10492" width="8.6640625" style="22"/>
    <col min="10493" max="10493" width="5.58203125" style="22" customWidth="1"/>
    <col min="10494" max="10494" width="8.58203125" style="22" customWidth="1"/>
    <col min="10495" max="10495" width="43.6640625" style="22" customWidth="1"/>
    <col min="10496" max="10500" width="0" style="22" hidden="1" customWidth="1"/>
    <col min="10501" max="10506" width="21.6640625" style="22" customWidth="1"/>
    <col min="10507" max="10507" width="3.5" style="22" customWidth="1"/>
    <col min="10508" max="10748" width="8.6640625" style="22"/>
    <col min="10749" max="10749" width="5.58203125" style="22" customWidth="1"/>
    <col min="10750" max="10750" width="8.58203125" style="22" customWidth="1"/>
    <col min="10751" max="10751" width="43.6640625" style="22" customWidth="1"/>
    <col min="10752" max="10756" width="0" style="22" hidden="1" customWidth="1"/>
    <col min="10757" max="10762" width="21.6640625" style="22" customWidth="1"/>
    <col min="10763" max="10763" width="3.5" style="22" customWidth="1"/>
    <col min="10764" max="11004" width="8.6640625" style="22"/>
    <col min="11005" max="11005" width="5.58203125" style="22" customWidth="1"/>
    <col min="11006" max="11006" width="8.58203125" style="22" customWidth="1"/>
    <col min="11007" max="11007" width="43.6640625" style="22" customWidth="1"/>
    <col min="11008" max="11012" width="0" style="22" hidden="1" customWidth="1"/>
    <col min="11013" max="11018" width="21.6640625" style="22" customWidth="1"/>
    <col min="11019" max="11019" width="3.5" style="22" customWidth="1"/>
    <col min="11020" max="11260" width="8.6640625" style="22"/>
    <col min="11261" max="11261" width="5.58203125" style="22" customWidth="1"/>
    <col min="11262" max="11262" width="8.58203125" style="22" customWidth="1"/>
    <col min="11263" max="11263" width="43.6640625" style="22" customWidth="1"/>
    <col min="11264" max="11268" width="0" style="22" hidden="1" customWidth="1"/>
    <col min="11269" max="11274" width="21.6640625" style="22" customWidth="1"/>
    <col min="11275" max="11275" width="3.5" style="22" customWidth="1"/>
    <col min="11276" max="11516" width="8.6640625" style="22"/>
    <col min="11517" max="11517" width="5.58203125" style="22" customWidth="1"/>
    <col min="11518" max="11518" width="8.58203125" style="22" customWidth="1"/>
    <col min="11519" max="11519" width="43.6640625" style="22" customWidth="1"/>
    <col min="11520" max="11524" width="0" style="22" hidden="1" customWidth="1"/>
    <col min="11525" max="11530" width="21.6640625" style="22" customWidth="1"/>
    <col min="11531" max="11531" width="3.5" style="22" customWidth="1"/>
    <col min="11532" max="11772" width="8.6640625" style="22"/>
    <col min="11773" max="11773" width="5.58203125" style="22" customWidth="1"/>
    <col min="11774" max="11774" width="8.58203125" style="22" customWidth="1"/>
    <col min="11775" max="11775" width="43.6640625" style="22" customWidth="1"/>
    <col min="11776" max="11780" width="0" style="22" hidden="1" customWidth="1"/>
    <col min="11781" max="11786" width="21.6640625" style="22" customWidth="1"/>
    <col min="11787" max="11787" width="3.5" style="22" customWidth="1"/>
    <col min="11788" max="12028" width="8.6640625" style="22"/>
    <col min="12029" max="12029" width="5.58203125" style="22" customWidth="1"/>
    <col min="12030" max="12030" width="8.58203125" style="22" customWidth="1"/>
    <col min="12031" max="12031" width="43.6640625" style="22" customWidth="1"/>
    <col min="12032" max="12036" width="0" style="22" hidden="1" customWidth="1"/>
    <col min="12037" max="12042" width="21.6640625" style="22" customWidth="1"/>
    <col min="12043" max="12043" width="3.5" style="22" customWidth="1"/>
    <col min="12044" max="12284" width="8.6640625" style="22"/>
    <col min="12285" max="12285" width="5.58203125" style="22" customWidth="1"/>
    <col min="12286" max="12286" width="8.58203125" style="22" customWidth="1"/>
    <col min="12287" max="12287" width="43.6640625" style="22" customWidth="1"/>
    <col min="12288" max="12292" width="0" style="22" hidden="1" customWidth="1"/>
    <col min="12293" max="12298" width="21.6640625" style="22" customWidth="1"/>
    <col min="12299" max="12299" width="3.5" style="22" customWidth="1"/>
    <col min="12300" max="12540" width="8.6640625" style="22"/>
    <col min="12541" max="12541" width="5.58203125" style="22" customWidth="1"/>
    <col min="12542" max="12542" width="8.58203125" style="22" customWidth="1"/>
    <col min="12543" max="12543" width="43.6640625" style="22" customWidth="1"/>
    <col min="12544" max="12548" width="0" style="22" hidden="1" customWidth="1"/>
    <col min="12549" max="12554" width="21.6640625" style="22" customWidth="1"/>
    <col min="12555" max="12555" width="3.5" style="22" customWidth="1"/>
    <col min="12556" max="12796" width="8.6640625" style="22"/>
    <col min="12797" max="12797" width="5.58203125" style="22" customWidth="1"/>
    <col min="12798" max="12798" width="8.58203125" style="22" customWidth="1"/>
    <col min="12799" max="12799" width="43.6640625" style="22" customWidth="1"/>
    <col min="12800" max="12804" width="0" style="22" hidden="1" customWidth="1"/>
    <col min="12805" max="12810" width="21.6640625" style="22" customWidth="1"/>
    <col min="12811" max="12811" width="3.5" style="22" customWidth="1"/>
    <col min="12812" max="13052" width="8.6640625" style="22"/>
    <col min="13053" max="13053" width="5.58203125" style="22" customWidth="1"/>
    <col min="13054" max="13054" width="8.58203125" style="22" customWidth="1"/>
    <col min="13055" max="13055" width="43.6640625" style="22" customWidth="1"/>
    <col min="13056" max="13060" width="0" style="22" hidden="1" customWidth="1"/>
    <col min="13061" max="13066" width="21.6640625" style="22" customWidth="1"/>
    <col min="13067" max="13067" width="3.5" style="22" customWidth="1"/>
    <col min="13068" max="13308" width="8.6640625" style="22"/>
    <col min="13309" max="13309" width="5.58203125" style="22" customWidth="1"/>
    <col min="13310" max="13310" width="8.58203125" style="22" customWidth="1"/>
    <col min="13311" max="13311" width="43.6640625" style="22" customWidth="1"/>
    <col min="13312" max="13316" width="0" style="22" hidden="1" customWidth="1"/>
    <col min="13317" max="13322" width="21.6640625" style="22" customWidth="1"/>
    <col min="13323" max="13323" width="3.5" style="22" customWidth="1"/>
    <col min="13324" max="13564" width="8.6640625" style="22"/>
    <col min="13565" max="13565" width="5.58203125" style="22" customWidth="1"/>
    <col min="13566" max="13566" width="8.58203125" style="22" customWidth="1"/>
    <col min="13567" max="13567" width="43.6640625" style="22" customWidth="1"/>
    <col min="13568" max="13572" width="0" style="22" hidden="1" customWidth="1"/>
    <col min="13573" max="13578" width="21.6640625" style="22" customWidth="1"/>
    <col min="13579" max="13579" width="3.5" style="22" customWidth="1"/>
    <col min="13580" max="13820" width="8.6640625" style="22"/>
    <col min="13821" max="13821" width="5.58203125" style="22" customWidth="1"/>
    <col min="13822" max="13822" width="8.58203125" style="22" customWidth="1"/>
    <col min="13823" max="13823" width="43.6640625" style="22" customWidth="1"/>
    <col min="13824" max="13828" width="0" style="22" hidden="1" customWidth="1"/>
    <col min="13829" max="13834" width="21.6640625" style="22" customWidth="1"/>
    <col min="13835" max="13835" width="3.5" style="22" customWidth="1"/>
    <col min="13836" max="14076" width="8.6640625" style="22"/>
    <col min="14077" max="14077" width="5.58203125" style="22" customWidth="1"/>
    <col min="14078" max="14078" width="8.58203125" style="22" customWidth="1"/>
    <col min="14079" max="14079" width="43.6640625" style="22" customWidth="1"/>
    <col min="14080" max="14084" width="0" style="22" hidden="1" customWidth="1"/>
    <col min="14085" max="14090" width="21.6640625" style="22" customWidth="1"/>
    <col min="14091" max="14091" width="3.5" style="22" customWidth="1"/>
    <col min="14092" max="14332" width="8.6640625" style="22"/>
    <col min="14333" max="14333" width="5.58203125" style="22" customWidth="1"/>
    <col min="14334" max="14334" width="8.58203125" style="22" customWidth="1"/>
    <col min="14335" max="14335" width="43.6640625" style="22" customWidth="1"/>
    <col min="14336" max="14340" width="0" style="22" hidden="1" customWidth="1"/>
    <col min="14341" max="14346" width="21.6640625" style="22" customWidth="1"/>
    <col min="14347" max="14347" width="3.5" style="22" customWidth="1"/>
    <col min="14348" max="14588" width="8.6640625" style="22"/>
    <col min="14589" max="14589" width="5.58203125" style="22" customWidth="1"/>
    <col min="14590" max="14590" width="8.58203125" style="22" customWidth="1"/>
    <col min="14591" max="14591" width="43.6640625" style="22" customWidth="1"/>
    <col min="14592" max="14596" width="0" style="22" hidden="1" customWidth="1"/>
    <col min="14597" max="14602" width="21.6640625" style="22" customWidth="1"/>
    <col min="14603" max="14603" width="3.5" style="22" customWidth="1"/>
    <col min="14604" max="14844" width="8.6640625" style="22"/>
    <col min="14845" max="14845" width="5.58203125" style="22" customWidth="1"/>
    <col min="14846" max="14846" width="8.58203125" style="22" customWidth="1"/>
    <col min="14847" max="14847" width="43.6640625" style="22" customWidth="1"/>
    <col min="14848" max="14852" width="0" style="22" hidden="1" customWidth="1"/>
    <col min="14853" max="14858" width="21.6640625" style="22" customWidth="1"/>
    <col min="14859" max="14859" width="3.5" style="22" customWidth="1"/>
    <col min="14860" max="15100" width="8.6640625" style="22"/>
    <col min="15101" max="15101" width="5.58203125" style="22" customWidth="1"/>
    <col min="15102" max="15102" width="8.58203125" style="22" customWidth="1"/>
    <col min="15103" max="15103" width="43.6640625" style="22" customWidth="1"/>
    <col min="15104" max="15108" width="0" style="22" hidden="1" customWidth="1"/>
    <col min="15109" max="15114" width="21.6640625" style="22" customWidth="1"/>
    <col min="15115" max="15115" width="3.5" style="22" customWidth="1"/>
    <col min="15116" max="15356" width="8.6640625" style="22"/>
    <col min="15357" max="15357" width="5.58203125" style="22" customWidth="1"/>
    <col min="15358" max="15358" width="8.58203125" style="22" customWidth="1"/>
    <col min="15359" max="15359" width="43.6640625" style="22" customWidth="1"/>
    <col min="15360" max="15364" width="0" style="22" hidden="1" customWidth="1"/>
    <col min="15365" max="15370" width="21.6640625" style="22" customWidth="1"/>
    <col min="15371" max="15371" width="3.5" style="22" customWidth="1"/>
    <col min="15372" max="15612" width="8.6640625" style="22"/>
    <col min="15613" max="15613" width="5.58203125" style="22" customWidth="1"/>
    <col min="15614" max="15614" width="8.58203125" style="22" customWidth="1"/>
    <col min="15615" max="15615" width="43.6640625" style="22" customWidth="1"/>
    <col min="15616" max="15620" width="0" style="22" hidden="1" customWidth="1"/>
    <col min="15621" max="15626" width="21.6640625" style="22" customWidth="1"/>
    <col min="15627" max="15627" width="3.5" style="22" customWidth="1"/>
    <col min="15628" max="15868" width="8.6640625" style="22"/>
    <col min="15869" max="15869" width="5.58203125" style="22" customWidth="1"/>
    <col min="15870" max="15870" width="8.58203125" style="22" customWidth="1"/>
    <col min="15871" max="15871" width="43.6640625" style="22" customWidth="1"/>
    <col min="15872" max="15876" width="0" style="22" hidden="1" customWidth="1"/>
    <col min="15877" max="15882" width="21.6640625" style="22" customWidth="1"/>
    <col min="15883" max="15883" width="3.5" style="22" customWidth="1"/>
    <col min="15884" max="16124" width="8.6640625" style="22"/>
    <col min="16125" max="16125" width="5.58203125" style="22" customWidth="1"/>
    <col min="16126" max="16126" width="8.58203125" style="22" customWidth="1"/>
    <col min="16127" max="16127" width="43.6640625" style="22" customWidth="1"/>
    <col min="16128" max="16132" width="0" style="22" hidden="1" customWidth="1"/>
    <col min="16133" max="16138" width="21.6640625" style="22" customWidth="1"/>
    <col min="16139" max="16139" width="3.5" style="22" customWidth="1"/>
    <col min="16140" max="16367" width="8.6640625" style="22"/>
    <col min="16368" max="16384" width="9" style="22" customWidth="1"/>
  </cols>
  <sheetData>
    <row r="1" spans="1:25" x14ac:dyDescent="0.2">
      <c r="A1" s="21" t="s">
        <v>101</v>
      </c>
    </row>
    <row r="2" spans="1:25" s="2" customFormat="1" ht="19" x14ac:dyDescent="0.2">
      <c r="A2" s="119" t="s">
        <v>68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</row>
    <row r="3" spans="1:25" s="23" customFormat="1" ht="25.25" customHeight="1" x14ac:dyDescent="0.2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"/>
      <c r="M3" s="11"/>
      <c r="N3" s="11"/>
      <c r="O3" s="11"/>
      <c r="P3" s="11"/>
      <c r="Q3" s="11"/>
      <c r="R3" s="11"/>
      <c r="S3" s="11"/>
      <c r="T3" s="11"/>
      <c r="W3" s="24"/>
      <c r="X3" s="24"/>
      <c r="Y3" s="24"/>
    </row>
    <row r="4" spans="1:25" s="23" customFormat="1" ht="25.25" customHeight="1" x14ac:dyDescent="0.2">
      <c r="A4" s="116"/>
      <c r="B4" s="117"/>
      <c r="C4" s="117"/>
      <c r="D4" s="117"/>
      <c r="E4" s="117"/>
      <c r="F4" s="117"/>
      <c r="G4" s="117"/>
      <c r="H4" s="118"/>
      <c r="I4" s="118" t="s">
        <v>25</v>
      </c>
      <c r="J4" s="144"/>
      <c r="K4" s="144"/>
      <c r="L4" s="9"/>
      <c r="M4" s="9"/>
      <c r="N4" s="9"/>
      <c r="O4" s="9"/>
      <c r="P4" s="12"/>
      <c r="Q4" s="11"/>
      <c r="R4" s="11"/>
      <c r="S4" s="11"/>
      <c r="T4" s="12"/>
      <c r="W4" s="24"/>
      <c r="X4" s="24"/>
      <c r="Y4" s="24"/>
    </row>
    <row r="5" spans="1:25" s="2" customFormat="1" ht="1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</row>
    <row r="6" spans="1:25" ht="54.65" customHeight="1" x14ac:dyDescent="0.2">
      <c r="A6" s="145" t="s">
        <v>1</v>
      </c>
      <c r="B6" s="145" t="s">
        <v>6</v>
      </c>
      <c r="C6" s="145" t="s">
        <v>54</v>
      </c>
      <c r="D6" s="61" t="s">
        <v>61</v>
      </c>
      <c r="E6" s="62"/>
      <c r="F6" s="63"/>
      <c r="G6" s="145" t="s">
        <v>78</v>
      </c>
      <c r="H6" s="145" t="s">
        <v>8</v>
      </c>
      <c r="I6" s="145" t="s">
        <v>7</v>
      </c>
      <c r="J6" s="145" t="s">
        <v>16</v>
      </c>
      <c r="K6" s="145" t="s">
        <v>19</v>
      </c>
    </row>
    <row r="7" spans="1:25" ht="54.65" customHeight="1" x14ac:dyDescent="0.2">
      <c r="A7" s="146"/>
      <c r="B7" s="146"/>
      <c r="C7" s="146"/>
      <c r="D7" s="47"/>
      <c r="E7" s="65" t="s">
        <v>47</v>
      </c>
      <c r="F7" s="66" t="s">
        <v>46</v>
      </c>
      <c r="G7" s="147"/>
      <c r="H7" s="146"/>
      <c r="I7" s="146"/>
      <c r="J7" s="146"/>
      <c r="K7" s="146"/>
    </row>
    <row r="8" spans="1:25" s="13" customFormat="1" ht="13.25" customHeight="1" x14ac:dyDescent="0.2">
      <c r="A8" s="48"/>
      <c r="B8" s="48"/>
      <c r="C8" s="49"/>
      <c r="D8" s="50" t="s">
        <v>76</v>
      </c>
      <c r="E8" s="50" t="s">
        <v>49</v>
      </c>
      <c r="F8" s="51" t="s">
        <v>50</v>
      </c>
      <c r="G8" s="64" t="s">
        <v>53</v>
      </c>
      <c r="H8" s="51" t="s">
        <v>81</v>
      </c>
      <c r="I8" s="51" t="s">
        <v>15</v>
      </c>
      <c r="J8" s="51" t="s">
        <v>58</v>
      </c>
      <c r="K8" s="51" t="s">
        <v>59</v>
      </c>
      <c r="N8" s="14"/>
      <c r="O8" s="14"/>
    </row>
    <row r="9" spans="1:25" s="13" customFormat="1" ht="15" customHeight="1" x14ac:dyDescent="0.2">
      <c r="A9" s="29"/>
      <c r="B9" s="29"/>
      <c r="C9" s="37"/>
      <c r="D9" s="18" t="s">
        <v>2</v>
      </c>
      <c r="E9" s="17" t="s">
        <v>52</v>
      </c>
      <c r="F9" s="19" t="s">
        <v>2</v>
      </c>
      <c r="G9" s="17" t="s">
        <v>2</v>
      </c>
      <c r="H9" s="18" t="s">
        <v>2</v>
      </c>
      <c r="I9" s="18" t="s">
        <v>2</v>
      </c>
      <c r="J9" s="18"/>
      <c r="K9" s="18"/>
    </row>
    <row r="10" spans="1:25" s="6" customFormat="1" ht="25.25" customHeight="1" x14ac:dyDescent="0.2">
      <c r="A10" s="25">
        <v>1</v>
      </c>
      <c r="B10" s="33"/>
      <c r="C10" s="38"/>
      <c r="D10" s="15">
        <f t="shared" ref="D10:D24" si="0">E10+F10</f>
        <v>0</v>
      </c>
      <c r="E10" s="15"/>
      <c r="F10" s="15"/>
      <c r="G10" s="16"/>
      <c r="H10" s="15">
        <f t="shared" ref="H10:H24" si="1">MIN(D10,G10)</f>
        <v>0</v>
      </c>
      <c r="I10" s="15">
        <f>ROUNDDOWN(H10/3*2,-3)</f>
        <v>0</v>
      </c>
      <c r="J10" s="15"/>
      <c r="K10" s="30"/>
      <c r="N10" s="6" t="s">
        <v>26</v>
      </c>
    </row>
    <row r="11" spans="1:25" s="6" customFormat="1" ht="25.25" customHeight="1" x14ac:dyDescent="0.2">
      <c r="A11" s="25">
        <v>2</v>
      </c>
      <c r="B11" s="34"/>
      <c r="C11" s="38"/>
      <c r="D11" s="15">
        <f t="shared" si="0"/>
        <v>0</v>
      </c>
      <c r="E11" s="7"/>
      <c r="F11" s="7"/>
      <c r="G11" s="16"/>
      <c r="H11" s="7">
        <f t="shared" si="1"/>
        <v>0</v>
      </c>
      <c r="I11" s="7">
        <v>53000</v>
      </c>
      <c r="J11" s="31"/>
      <c r="K11" s="32"/>
      <c r="N11" s="6" t="s">
        <v>34</v>
      </c>
    </row>
    <row r="12" spans="1:25" s="6" customFormat="1" ht="25.25" customHeight="1" x14ac:dyDescent="0.2">
      <c r="A12" s="25">
        <v>3</v>
      </c>
      <c r="B12" s="34"/>
      <c r="C12" s="38"/>
      <c r="D12" s="15">
        <f t="shared" si="0"/>
        <v>0</v>
      </c>
      <c r="E12" s="7"/>
      <c r="F12" s="7"/>
      <c r="G12" s="16"/>
      <c r="H12" s="7">
        <f t="shared" si="1"/>
        <v>0</v>
      </c>
      <c r="I12" s="7">
        <v>53000</v>
      </c>
      <c r="J12" s="31"/>
      <c r="K12" s="32"/>
      <c r="N12" s="6" t="s">
        <v>28</v>
      </c>
    </row>
    <row r="13" spans="1:25" s="6" customFormat="1" ht="25.25" customHeight="1" x14ac:dyDescent="0.2">
      <c r="A13" s="25">
        <v>4</v>
      </c>
      <c r="B13" s="34"/>
      <c r="C13" s="38"/>
      <c r="D13" s="15">
        <f t="shared" si="0"/>
        <v>0</v>
      </c>
      <c r="E13" s="7"/>
      <c r="F13" s="7"/>
      <c r="G13" s="16"/>
      <c r="H13" s="7">
        <f t="shared" si="1"/>
        <v>0</v>
      </c>
      <c r="I13" s="7">
        <v>53000</v>
      </c>
      <c r="J13" s="31"/>
      <c r="K13" s="32"/>
      <c r="N13" s="6" t="s">
        <v>51</v>
      </c>
    </row>
    <row r="14" spans="1:25" s="6" customFormat="1" ht="25.25" customHeight="1" x14ac:dyDescent="0.2">
      <c r="A14" s="25">
        <v>5</v>
      </c>
      <c r="B14" s="34"/>
      <c r="C14" s="38"/>
      <c r="D14" s="15">
        <f t="shared" si="0"/>
        <v>0</v>
      </c>
      <c r="E14" s="7"/>
      <c r="F14" s="7"/>
      <c r="G14" s="16"/>
      <c r="H14" s="7">
        <f t="shared" si="1"/>
        <v>0</v>
      </c>
      <c r="I14" s="7">
        <v>53000</v>
      </c>
      <c r="J14" s="31"/>
      <c r="K14" s="32"/>
      <c r="N14" s="6" t="s">
        <v>30</v>
      </c>
    </row>
    <row r="15" spans="1:25" s="6" customFormat="1" ht="25.25" customHeight="1" x14ac:dyDescent="0.2">
      <c r="A15" s="25">
        <v>6</v>
      </c>
      <c r="B15" s="34"/>
      <c r="C15" s="38"/>
      <c r="D15" s="15">
        <f t="shared" si="0"/>
        <v>0</v>
      </c>
      <c r="E15" s="7"/>
      <c r="F15" s="7"/>
      <c r="G15" s="16"/>
      <c r="H15" s="7">
        <f t="shared" si="1"/>
        <v>0</v>
      </c>
      <c r="I15" s="7">
        <v>53000</v>
      </c>
      <c r="J15" s="31"/>
      <c r="K15" s="32"/>
      <c r="N15" s="6" t="s">
        <v>32</v>
      </c>
    </row>
    <row r="16" spans="1:25" s="6" customFormat="1" ht="25.25" customHeight="1" x14ac:dyDescent="0.2">
      <c r="A16" s="25">
        <v>7</v>
      </c>
      <c r="B16" s="34"/>
      <c r="C16" s="38"/>
      <c r="D16" s="15">
        <f t="shared" si="0"/>
        <v>0</v>
      </c>
      <c r="E16" s="7"/>
      <c r="F16" s="7"/>
      <c r="G16" s="16"/>
      <c r="H16" s="7">
        <f t="shared" si="1"/>
        <v>0</v>
      </c>
      <c r="I16" s="7">
        <v>53000</v>
      </c>
      <c r="J16" s="31"/>
      <c r="K16" s="32"/>
    </row>
    <row r="17" spans="1:14" s="6" customFormat="1" ht="25.25" customHeight="1" x14ac:dyDescent="0.2">
      <c r="A17" s="25">
        <v>8</v>
      </c>
      <c r="B17" s="34"/>
      <c r="C17" s="38"/>
      <c r="D17" s="15">
        <f t="shared" si="0"/>
        <v>0</v>
      </c>
      <c r="E17" s="7"/>
      <c r="F17" s="7"/>
      <c r="G17" s="16"/>
      <c r="H17" s="7">
        <f t="shared" si="1"/>
        <v>0</v>
      </c>
      <c r="I17" s="7">
        <v>53000</v>
      </c>
      <c r="J17" s="31"/>
      <c r="K17" s="32"/>
      <c r="N17" s="6" t="s">
        <v>39</v>
      </c>
    </row>
    <row r="18" spans="1:14" s="6" customFormat="1" ht="25.25" customHeight="1" x14ac:dyDescent="0.2">
      <c r="A18" s="25">
        <v>9</v>
      </c>
      <c r="B18" s="34"/>
      <c r="C18" s="38"/>
      <c r="D18" s="15">
        <f t="shared" si="0"/>
        <v>0</v>
      </c>
      <c r="E18" s="7"/>
      <c r="F18" s="7"/>
      <c r="G18" s="16"/>
      <c r="H18" s="7">
        <f t="shared" si="1"/>
        <v>0</v>
      </c>
      <c r="I18" s="7">
        <v>53000</v>
      </c>
      <c r="J18" s="31"/>
      <c r="K18" s="32"/>
      <c r="N18" s="6" t="s">
        <v>40</v>
      </c>
    </row>
    <row r="19" spans="1:14" s="6" customFormat="1" ht="25.25" customHeight="1" x14ac:dyDescent="0.2">
      <c r="A19" s="25">
        <v>10</v>
      </c>
      <c r="B19" s="34"/>
      <c r="C19" s="38"/>
      <c r="D19" s="15">
        <f t="shared" si="0"/>
        <v>0</v>
      </c>
      <c r="E19" s="7"/>
      <c r="F19" s="7"/>
      <c r="G19" s="16"/>
      <c r="H19" s="7">
        <f t="shared" si="1"/>
        <v>0</v>
      </c>
      <c r="I19" s="7">
        <v>53000</v>
      </c>
      <c r="J19" s="31"/>
      <c r="K19" s="32"/>
    </row>
    <row r="20" spans="1:14" s="6" customFormat="1" ht="25.25" customHeight="1" x14ac:dyDescent="0.2">
      <c r="A20" s="25">
        <v>11</v>
      </c>
      <c r="B20" s="34"/>
      <c r="C20" s="38"/>
      <c r="D20" s="15">
        <f t="shared" si="0"/>
        <v>0</v>
      </c>
      <c r="E20" s="7"/>
      <c r="F20" s="7"/>
      <c r="G20" s="16"/>
      <c r="H20" s="7">
        <f t="shared" si="1"/>
        <v>0</v>
      </c>
      <c r="I20" s="7">
        <v>53000</v>
      </c>
      <c r="J20" s="31"/>
      <c r="K20" s="32"/>
      <c r="N20" s="6" t="s">
        <v>55</v>
      </c>
    </row>
    <row r="21" spans="1:14" s="6" customFormat="1" ht="25.25" customHeight="1" x14ac:dyDescent="0.2">
      <c r="A21" s="25">
        <v>12</v>
      </c>
      <c r="B21" s="34"/>
      <c r="C21" s="38"/>
      <c r="D21" s="15">
        <f t="shared" si="0"/>
        <v>0</v>
      </c>
      <c r="E21" s="7"/>
      <c r="F21" s="7"/>
      <c r="G21" s="16"/>
      <c r="H21" s="7">
        <f t="shared" si="1"/>
        <v>0</v>
      </c>
      <c r="I21" s="7">
        <v>53000</v>
      </c>
      <c r="J21" s="31"/>
      <c r="K21" s="32"/>
      <c r="N21" s="6" t="s">
        <v>56</v>
      </c>
    </row>
    <row r="22" spans="1:14" s="6" customFormat="1" ht="25.25" customHeight="1" x14ac:dyDescent="0.2">
      <c r="A22" s="25">
        <v>13</v>
      </c>
      <c r="B22" s="34"/>
      <c r="C22" s="38"/>
      <c r="D22" s="15">
        <f t="shared" si="0"/>
        <v>0</v>
      </c>
      <c r="E22" s="7"/>
      <c r="F22" s="7"/>
      <c r="G22" s="16"/>
      <c r="H22" s="7">
        <f t="shared" si="1"/>
        <v>0</v>
      </c>
      <c r="I22" s="7">
        <v>53000</v>
      </c>
      <c r="J22" s="31"/>
      <c r="K22" s="32"/>
      <c r="N22" s="6" t="s">
        <v>57</v>
      </c>
    </row>
    <row r="23" spans="1:14" s="6" customFormat="1" ht="25.25" customHeight="1" x14ac:dyDescent="0.2">
      <c r="A23" s="25">
        <v>14</v>
      </c>
      <c r="B23" s="34"/>
      <c r="C23" s="38"/>
      <c r="D23" s="15">
        <f t="shared" si="0"/>
        <v>0</v>
      </c>
      <c r="E23" s="7"/>
      <c r="F23" s="7"/>
      <c r="G23" s="16"/>
      <c r="H23" s="7">
        <f t="shared" si="1"/>
        <v>0</v>
      </c>
      <c r="I23" s="7">
        <v>53000</v>
      </c>
      <c r="J23" s="31"/>
      <c r="K23" s="32"/>
    </row>
    <row r="24" spans="1:14" s="6" customFormat="1" ht="25.25" customHeight="1" x14ac:dyDescent="0.2">
      <c r="A24" s="25">
        <v>15</v>
      </c>
      <c r="B24" s="34"/>
      <c r="C24" s="38"/>
      <c r="D24" s="15">
        <f t="shared" si="0"/>
        <v>0</v>
      </c>
      <c r="E24" s="7"/>
      <c r="F24" s="7"/>
      <c r="G24" s="16"/>
      <c r="H24" s="7">
        <f t="shared" si="1"/>
        <v>0</v>
      </c>
      <c r="I24" s="7">
        <v>53000</v>
      </c>
      <c r="J24" s="31"/>
      <c r="K24" s="32"/>
    </row>
    <row r="25" spans="1:14" s="6" customFormat="1" ht="25.25" customHeight="1" x14ac:dyDescent="0.2">
      <c r="A25" s="4" t="s">
        <v>0</v>
      </c>
      <c r="B25" s="40"/>
      <c r="C25" s="40"/>
      <c r="D25" s="5">
        <f>SUM(D10:D24)</f>
        <v>0</v>
      </c>
      <c r="E25" s="5">
        <f>SUBTOTAL(9,E10:E24)</f>
        <v>0</v>
      </c>
      <c r="F25" s="5">
        <f>SUBTOTAL(9,F10:F24)</f>
        <v>0</v>
      </c>
      <c r="G25" s="5">
        <f t="shared" ref="G25:I25" si="2">SUM(G10:G24)</f>
        <v>0</v>
      </c>
      <c r="H25" s="5">
        <f t="shared" si="2"/>
        <v>0</v>
      </c>
      <c r="I25" s="5">
        <f t="shared" si="2"/>
        <v>742000</v>
      </c>
      <c r="J25" s="41"/>
      <c r="K25" s="41"/>
    </row>
    <row r="26" spans="1:14" s="3" customFormat="1" x14ac:dyDescent="0.2">
      <c r="A26" s="3" t="s">
        <v>3</v>
      </c>
      <c r="C26" s="39"/>
    </row>
    <row r="27" spans="1:14" s="3" customFormat="1" x14ac:dyDescent="0.2">
      <c r="B27" s="3" t="s">
        <v>85</v>
      </c>
      <c r="C27" s="39"/>
    </row>
    <row r="28" spans="1:14" s="3" customFormat="1" x14ac:dyDescent="0.2">
      <c r="B28" s="3" t="s">
        <v>87</v>
      </c>
      <c r="C28" s="39"/>
    </row>
    <row r="29" spans="1:14" s="3" customFormat="1" x14ac:dyDescent="0.2">
      <c r="B29" s="3" t="s">
        <v>88</v>
      </c>
      <c r="C29" s="39"/>
    </row>
    <row r="30" spans="1:14" s="3" customFormat="1" x14ac:dyDescent="0.2">
      <c r="B30" s="3" t="s">
        <v>89</v>
      </c>
      <c r="C30" s="39"/>
    </row>
    <row r="31" spans="1:14" s="3" customFormat="1" x14ac:dyDescent="0.2">
      <c r="C31" s="39"/>
    </row>
    <row r="32" spans="1:14" s="3" customFormat="1" x14ac:dyDescent="0.2">
      <c r="C32" s="39"/>
    </row>
  </sheetData>
  <mergeCells count="10">
    <mergeCell ref="J4:K4"/>
    <mergeCell ref="A2:K2"/>
    <mergeCell ref="A6:A7"/>
    <mergeCell ref="B6:B7"/>
    <mergeCell ref="C6:C7"/>
    <mergeCell ref="G6:G7"/>
    <mergeCell ref="H6:H7"/>
    <mergeCell ref="I6:I7"/>
    <mergeCell ref="J6:J7"/>
    <mergeCell ref="K6:K7"/>
  </mergeCells>
  <phoneticPr fontId="2"/>
  <dataValidations count="2">
    <dataValidation type="list" allowBlank="1" showInputMessage="1" showErrorMessage="1" sqref="J10:J24">
      <formula1>$N$10:$N$15</formula1>
    </dataValidation>
    <dataValidation type="list" allowBlank="1" showInputMessage="1" showErrorMessage="1" sqref="C10:C24">
      <formula1>$N$20:$N$22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view="pageBreakPreview" zoomScale="85" zoomScaleNormal="100" zoomScaleSheetLayoutView="85" workbookViewId="0">
      <selection activeCell="L13" sqref="L13"/>
    </sheetView>
  </sheetViews>
  <sheetFormatPr defaultColWidth="8.6640625" defaultRowHeight="13" x14ac:dyDescent="0.2"/>
  <cols>
    <col min="1" max="2" width="2.9140625" style="68" customWidth="1"/>
    <col min="3" max="4" width="18.58203125" style="68" customWidth="1"/>
    <col min="5" max="5" width="23.1640625" style="68" customWidth="1"/>
    <col min="6" max="6" width="18.58203125" style="68" customWidth="1"/>
    <col min="7" max="7" width="4.4140625" style="68" customWidth="1"/>
    <col min="8" max="9" width="8.6640625" style="68"/>
    <col min="10" max="10" width="17.1640625" style="69" hidden="1" customWidth="1"/>
    <col min="11" max="16384" width="8.6640625" style="68"/>
  </cols>
  <sheetData>
    <row r="1" spans="1:11" x14ac:dyDescent="0.2">
      <c r="A1" s="67" t="s">
        <v>102</v>
      </c>
    </row>
    <row r="2" spans="1:11" x14ac:dyDescent="0.2">
      <c r="A2" s="67"/>
    </row>
    <row r="3" spans="1:11" s="72" customFormat="1" ht="14.4" customHeight="1" x14ac:dyDescent="0.2">
      <c r="A3" s="134" t="s">
        <v>43</v>
      </c>
      <c r="B3" s="134"/>
      <c r="C3" s="134"/>
      <c r="D3" s="134"/>
      <c r="E3" s="134"/>
      <c r="F3" s="134"/>
      <c r="G3" s="134"/>
      <c r="H3" s="70"/>
      <c r="I3" s="70"/>
      <c r="J3" s="71"/>
      <c r="K3" s="70"/>
    </row>
    <row r="4" spans="1:11" ht="14.4" customHeight="1" x14ac:dyDescent="0.2">
      <c r="A4" s="73"/>
      <c r="B4" s="73"/>
      <c r="C4" s="73"/>
      <c r="D4" s="73"/>
      <c r="E4" s="73"/>
      <c r="F4" s="73"/>
      <c r="G4" s="73"/>
      <c r="H4" s="74"/>
      <c r="I4" s="74"/>
      <c r="K4" s="74"/>
    </row>
    <row r="5" spans="1:11" ht="14.4" customHeight="1" x14ac:dyDescent="0.2">
      <c r="A5" s="73"/>
      <c r="B5" s="73"/>
      <c r="C5" s="73"/>
      <c r="D5" s="73"/>
      <c r="E5" s="135" t="s">
        <v>20</v>
      </c>
      <c r="F5" s="135"/>
      <c r="G5" s="135"/>
      <c r="H5" s="74"/>
      <c r="I5" s="74"/>
      <c r="K5" s="74"/>
    </row>
    <row r="6" spans="1:11" ht="14.4" customHeight="1" x14ac:dyDescent="0.2">
      <c r="A6" s="73"/>
      <c r="B6" s="73"/>
      <c r="C6" s="73"/>
      <c r="D6" s="73"/>
      <c r="E6" s="136" t="s">
        <v>13</v>
      </c>
      <c r="F6" s="136"/>
      <c r="G6" s="136"/>
      <c r="H6" s="74"/>
      <c r="I6" s="74"/>
      <c r="K6" s="74"/>
    </row>
    <row r="7" spans="1:11" ht="14.4" customHeight="1" x14ac:dyDescent="0.2">
      <c r="A7" s="73"/>
      <c r="B7" s="73"/>
      <c r="C7" s="73"/>
      <c r="D7" s="73"/>
      <c r="E7" s="136" t="s">
        <v>14</v>
      </c>
      <c r="F7" s="136"/>
      <c r="G7" s="136"/>
      <c r="H7" s="74"/>
      <c r="I7" s="74"/>
      <c r="K7" s="74"/>
    </row>
    <row r="8" spans="1:11" ht="41" customHeight="1" x14ac:dyDescent="0.25">
      <c r="A8" s="75"/>
      <c r="B8" s="75"/>
      <c r="C8" s="137" t="s">
        <v>62</v>
      </c>
      <c r="D8" s="137"/>
      <c r="E8" s="76">
        <f>ROUNDDOWN(F26,-3)</f>
        <v>0</v>
      </c>
      <c r="F8" s="77" t="s">
        <v>63</v>
      </c>
      <c r="G8" s="77"/>
      <c r="H8" s="74"/>
      <c r="I8" s="74"/>
      <c r="K8" s="74"/>
    </row>
    <row r="9" spans="1:11" ht="14.4" customHeight="1" x14ac:dyDescent="0.2">
      <c r="A9" s="138" t="s">
        <v>98</v>
      </c>
      <c r="B9" s="138"/>
      <c r="C9" s="138"/>
      <c r="D9" s="138"/>
      <c r="E9" s="138"/>
      <c r="F9" s="138"/>
      <c r="G9" s="138"/>
      <c r="H9" s="74"/>
      <c r="I9" s="74"/>
      <c r="K9" s="74"/>
    </row>
    <row r="10" spans="1:11" ht="14.4" customHeight="1" x14ac:dyDescent="0.2">
      <c r="A10" s="73"/>
      <c r="B10" s="73"/>
      <c r="C10" s="73"/>
      <c r="D10" s="73"/>
      <c r="E10" s="73"/>
      <c r="F10" s="73"/>
      <c r="G10" s="73"/>
      <c r="H10" s="74"/>
      <c r="I10" s="74"/>
      <c r="K10" s="74"/>
    </row>
    <row r="11" spans="1:11" x14ac:dyDescent="0.2">
      <c r="A11" s="78"/>
      <c r="B11" s="68" t="s">
        <v>48</v>
      </c>
    </row>
    <row r="12" spans="1:11" x14ac:dyDescent="0.2">
      <c r="A12" s="78"/>
      <c r="B12" s="79"/>
    </row>
    <row r="13" spans="1:11" x14ac:dyDescent="0.2">
      <c r="A13" s="78"/>
      <c r="B13" s="68" t="s">
        <v>44</v>
      </c>
      <c r="C13" s="68" t="s">
        <v>91</v>
      </c>
    </row>
    <row r="14" spans="1:11" ht="20" customHeight="1" x14ac:dyDescent="0.2">
      <c r="A14" s="80"/>
      <c r="B14" s="112"/>
      <c r="C14" s="113" t="s">
        <v>10</v>
      </c>
      <c r="D14" s="113" t="s">
        <v>71</v>
      </c>
      <c r="E14" s="113" t="s">
        <v>12</v>
      </c>
      <c r="F14" s="113" t="s">
        <v>72</v>
      </c>
    </row>
    <row r="15" spans="1:11" ht="20" customHeight="1" x14ac:dyDescent="0.2">
      <c r="A15" s="80"/>
      <c r="B15" s="83">
        <v>1</v>
      </c>
      <c r="C15" s="84"/>
      <c r="D15" s="85"/>
      <c r="E15" s="85"/>
      <c r="F15" s="85">
        <f t="shared" ref="F15:F19" si="0">D15*E15</f>
        <v>0</v>
      </c>
    </row>
    <row r="16" spans="1:11" ht="20" customHeight="1" x14ac:dyDescent="0.2">
      <c r="A16" s="80"/>
      <c r="B16" s="83">
        <v>2</v>
      </c>
      <c r="C16" s="84"/>
      <c r="D16" s="85"/>
      <c r="E16" s="85"/>
      <c r="F16" s="85">
        <f t="shared" si="0"/>
        <v>0</v>
      </c>
    </row>
    <row r="17" spans="1:10" ht="20" customHeight="1" x14ac:dyDescent="0.2">
      <c r="A17" s="80"/>
      <c r="B17" s="83">
        <v>3</v>
      </c>
      <c r="C17" s="84"/>
      <c r="D17" s="85"/>
      <c r="E17" s="85"/>
      <c r="F17" s="85">
        <f t="shared" si="0"/>
        <v>0</v>
      </c>
    </row>
    <row r="18" spans="1:10" ht="20" customHeight="1" x14ac:dyDescent="0.2">
      <c r="A18" s="80"/>
      <c r="B18" s="83">
        <v>4</v>
      </c>
      <c r="C18" s="85"/>
      <c r="D18" s="85"/>
      <c r="E18" s="85"/>
      <c r="F18" s="85">
        <f t="shared" si="0"/>
        <v>0</v>
      </c>
    </row>
    <row r="19" spans="1:10" ht="20" customHeight="1" thickBot="1" x14ac:dyDescent="0.25">
      <c r="A19" s="80"/>
      <c r="B19" s="83">
        <v>5</v>
      </c>
      <c r="C19" s="86"/>
      <c r="D19" s="86"/>
      <c r="E19" s="86"/>
      <c r="F19" s="85">
        <f t="shared" si="0"/>
        <v>0</v>
      </c>
    </row>
    <row r="20" spans="1:10" ht="20" customHeight="1" thickTop="1" x14ac:dyDescent="0.2">
      <c r="A20" s="80"/>
      <c r="B20" s="127" t="s">
        <v>0</v>
      </c>
      <c r="C20" s="128"/>
      <c r="D20" s="128"/>
      <c r="E20" s="129"/>
      <c r="F20" s="87">
        <f>SUM(F15:F19)</f>
        <v>0</v>
      </c>
      <c r="G20" s="68" t="s">
        <v>4</v>
      </c>
    </row>
    <row r="21" spans="1:10" ht="21" customHeight="1" x14ac:dyDescent="0.2">
      <c r="A21" s="78"/>
      <c r="B21" s="88"/>
      <c r="C21" s="88"/>
      <c r="D21" s="88"/>
      <c r="E21" s="88"/>
      <c r="F21" s="89"/>
    </row>
    <row r="22" spans="1:10" s="78" customFormat="1" ht="20" customHeight="1" x14ac:dyDescent="0.2">
      <c r="B22" s="90" t="s">
        <v>45</v>
      </c>
      <c r="C22" s="102" t="s">
        <v>69</v>
      </c>
      <c r="D22" s="103"/>
      <c r="E22" s="103"/>
      <c r="F22" s="89"/>
      <c r="J22" s="91" t="s">
        <v>39</v>
      </c>
    </row>
    <row r="23" spans="1:10" ht="19.25" customHeight="1" x14ac:dyDescent="0.2">
      <c r="A23" s="80"/>
      <c r="B23" s="148" t="s">
        <v>11</v>
      </c>
      <c r="C23" s="149"/>
      <c r="D23" s="114" t="s">
        <v>70</v>
      </c>
      <c r="H23" s="69"/>
      <c r="J23" s="68"/>
    </row>
    <row r="24" spans="1:10" ht="20" customHeight="1" x14ac:dyDescent="0.2">
      <c r="A24" s="80"/>
      <c r="B24" s="132">
        <v>80000</v>
      </c>
      <c r="C24" s="133"/>
      <c r="D24" s="93"/>
      <c r="E24" s="68" t="s">
        <v>5</v>
      </c>
      <c r="H24" s="94"/>
      <c r="J24" s="68"/>
    </row>
    <row r="25" spans="1:10" ht="21" customHeight="1" x14ac:dyDescent="0.2">
      <c r="J25" s="69">
        <v>0</v>
      </c>
    </row>
    <row r="26" spans="1:10" ht="21" customHeight="1" x14ac:dyDescent="0.2">
      <c r="E26" s="95" t="s">
        <v>64</v>
      </c>
      <c r="F26" s="96">
        <f>F20+D24</f>
        <v>0</v>
      </c>
    </row>
    <row r="27" spans="1:10" ht="21" customHeight="1" x14ac:dyDescent="0.2"/>
    <row r="28" spans="1:10" ht="13.25" customHeight="1" x14ac:dyDescent="0.2">
      <c r="B28" s="74" t="s">
        <v>93</v>
      </c>
    </row>
    <row r="29" spans="1:10" x14ac:dyDescent="0.2">
      <c r="B29" s="74"/>
    </row>
    <row r="30" spans="1:10" ht="33" customHeight="1" x14ac:dyDescent="0.2">
      <c r="B30" s="112"/>
      <c r="C30" s="114" t="s">
        <v>17</v>
      </c>
      <c r="D30" s="115" t="s">
        <v>36</v>
      </c>
      <c r="E30" s="115" t="s">
        <v>35</v>
      </c>
      <c r="F30" s="114" t="s">
        <v>18</v>
      </c>
      <c r="J30" s="97" t="s">
        <v>27</v>
      </c>
    </row>
    <row r="31" spans="1:10" ht="40.25" customHeight="1" x14ac:dyDescent="0.2">
      <c r="B31" s="83"/>
      <c r="C31" s="98"/>
      <c r="D31" s="99"/>
      <c r="E31" s="99"/>
      <c r="F31" s="100" t="s">
        <v>67</v>
      </c>
      <c r="J31" s="101" t="s">
        <v>94</v>
      </c>
    </row>
    <row r="32" spans="1:10" ht="37.5" x14ac:dyDescent="0.2">
      <c r="J32" s="101" t="s">
        <v>29</v>
      </c>
    </row>
    <row r="33" spans="10:10" ht="50" x14ac:dyDescent="0.2">
      <c r="J33" s="101" t="s">
        <v>95</v>
      </c>
    </row>
    <row r="34" spans="10:10" ht="25" x14ac:dyDescent="0.2">
      <c r="J34" s="101" t="s">
        <v>31</v>
      </c>
    </row>
    <row r="35" spans="10:10" x14ac:dyDescent="0.2">
      <c r="J35" s="101" t="s">
        <v>33</v>
      </c>
    </row>
    <row r="37" spans="10:10" x14ac:dyDescent="0.2">
      <c r="J37" s="69" t="s">
        <v>37</v>
      </c>
    </row>
    <row r="38" spans="10:10" x14ac:dyDescent="0.2">
      <c r="J38" s="69" t="s">
        <v>38</v>
      </c>
    </row>
  </sheetData>
  <mergeCells count="9">
    <mergeCell ref="B20:E20"/>
    <mergeCell ref="B23:C23"/>
    <mergeCell ref="B24:C24"/>
    <mergeCell ref="C8:D8"/>
    <mergeCell ref="A3:G3"/>
    <mergeCell ref="E5:G5"/>
    <mergeCell ref="E6:G6"/>
    <mergeCell ref="E7:G7"/>
    <mergeCell ref="A9:G9"/>
  </mergeCells>
  <phoneticPr fontId="2"/>
  <dataValidations count="3">
    <dataValidation type="list" allowBlank="1" showInputMessage="1" showErrorMessage="1" sqref="C31">
      <formula1>$J$30:$J$35</formula1>
    </dataValidation>
    <dataValidation type="list" allowBlank="1" showInputMessage="1" showErrorMessage="1" sqref="E31">
      <formula1>$J$37:$J$38</formula1>
    </dataValidation>
    <dataValidation type="list" allowBlank="1" showInputMessage="1" showErrorMessage="1" sqref="D24">
      <formula1>"80000"</formula1>
    </dataValidation>
  </dataValidations>
  <pageMargins left="0.59055118110236227" right="0.59055118110236227" top="0.9055118110236221" bottom="0.74803149606299213" header="0.47244094488188981" footer="0.31496062992125984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別紙１－１</vt:lpstr>
      <vt:lpstr>別紙１－２</vt:lpstr>
      <vt:lpstr>別紙２－１</vt:lpstr>
      <vt:lpstr>別紙２－２</vt:lpstr>
      <vt:lpstr>別紙３－１</vt:lpstr>
      <vt:lpstr>別紙３－２</vt:lpstr>
      <vt:lpstr>'別紙１－１'!Print_Area</vt:lpstr>
      <vt:lpstr>'別紙１－２'!Print_Area</vt:lpstr>
      <vt:lpstr>'別紙２－１'!Print_Area</vt:lpstr>
      <vt:lpstr>'別紙２－２'!Print_Area</vt:lpstr>
      <vt:lpstr>'別紙３－１'!Print_Area</vt:lpstr>
      <vt:lpstr>'別紙３－２'!Print_Area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座間市</cp:lastModifiedBy>
  <cp:lastPrinted>2024-04-25T10:32:46Z</cp:lastPrinted>
  <dcterms:created xsi:type="dcterms:W3CDTF">2015-03-04T10:57:27Z</dcterms:created>
  <dcterms:modified xsi:type="dcterms:W3CDTF">2025-07-31T23:46:17Z</dcterms:modified>
</cp:coreProperties>
</file>