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nas\90505000総合政策課\02_規定文書常用以外\2025\301_総合計画\99_第五次座間市総合計画\02_ＬＩＮＥアンケート\結果\"/>
    </mc:Choice>
  </mc:AlternateContent>
  <bookViews>
    <workbookView xWindow="0" yWindow="0" windowWidth="23040" windowHeight="9192"/>
  </bookViews>
  <sheets>
    <sheet name="集計" sheetId="2" r:id="rId1"/>
    <sheet name="グラフ用" sheetId="6" state="hidden" r:id="rId2"/>
  </sheets>
  <calcPr calcId="162913"/>
</workbook>
</file>

<file path=xl/calcChain.xml><?xml version="1.0" encoding="utf-8"?>
<calcChain xmlns="http://schemas.openxmlformats.org/spreadsheetml/2006/main">
  <c r="C254" i="6" l="1"/>
  <c r="B254" i="6"/>
  <c r="B236" i="6"/>
  <c r="C236" i="6"/>
  <c r="D205" i="6"/>
  <c r="C205" i="6"/>
  <c r="B205" i="6"/>
  <c r="C187" i="6"/>
  <c r="B187" i="6"/>
  <c r="C160" i="6"/>
  <c r="B160" i="6"/>
  <c r="C143" i="6"/>
  <c r="B143" i="6"/>
  <c r="B114" i="6" l="1"/>
  <c r="C114" i="6"/>
  <c r="D114" i="6"/>
  <c r="D93" i="6"/>
  <c r="C93" i="6"/>
  <c r="B93" i="6"/>
  <c r="D75" i="6"/>
  <c r="C75" i="6"/>
  <c r="B75" i="6"/>
  <c r="D57" i="6"/>
  <c r="C57" i="6"/>
  <c r="B57" i="6"/>
  <c r="D40" i="6"/>
  <c r="C40" i="6"/>
  <c r="B40" i="6"/>
  <c r="D21" i="6"/>
  <c r="C21" i="6"/>
  <c r="B21" i="6"/>
  <c r="G494" i="2" l="1"/>
  <c r="F494" i="2"/>
  <c r="E494" i="2"/>
  <c r="D494" i="2"/>
  <c r="C494" i="2"/>
  <c r="C493" i="2"/>
  <c r="K482" i="2"/>
  <c r="J482" i="2"/>
  <c r="I482" i="2"/>
  <c r="H482" i="2"/>
  <c r="G482" i="2"/>
  <c r="F482" i="2"/>
  <c r="E482" i="2"/>
  <c r="D482" i="2"/>
  <c r="H433" i="2"/>
  <c r="F433" i="2"/>
  <c r="C433" i="2"/>
  <c r="H432" i="2"/>
  <c r="F432" i="2"/>
  <c r="C432" i="2"/>
  <c r="H431" i="2"/>
  <c r="F431" i="2"/>
  <c r="C431" i="2"/>
  <c r="H430" i="2"/>
  <c r="F430" i="2"/>
  <c r="C430" i="2"/>
  <c r="H429" i="2"/>
  <c r="F429" i="2"/>
  <c r="C429" i="2"/>
  <c r="H428" i="2"/>
  <c r="F428" i="2"/>
  <c r="C428" i="2"/>
  <c r="H427" i="2"/>
  <c r="F427" i="2"/>
  <c r="C427" i="2"/>
  <c r="H426" i="2"/>
  <c r="F426" i="2"/>
  <c r="C426" i="2"/>
  <c r="H425" i="2"/>
  <c r="F425" i="2"/>
  <c r="C425" i="2"/>
  <c r="H424" i="2"/>
  <c r="F424" i="2"/>
  <c r="C424" i="2"/>
  <c r="H423" i="2"/>
  <c r="F423" i="2"/>
  <c r="C423" i="2"/>
  <c r="H422" i="2"/>
  <c r="F422" i="2"/>
  <c r="C422" i="2"/>
  <c r="H421" i="2"/>
  <c r="G421" i="2"/>
  <c r="F421" i="2"/>
  <c r="E421" i="2"/>
  <c r="C421" i="2"/>
  <c r="H402" i="2"/>
  <c r="F402" i="2"/>
  <c r="C402" i="2"/>
  <c r="H401" i="2"/>
  <c r="F401" i="2"/>
  <c r="C401" i="2"/>
  <c r="H400" i="2"/>
  <c r="F400" i="2"/>
  <c r="C400" i="2"/>
  <c r="H399" i="2"/>
  <c r="F399" i="2"/>
  <c r="C399" i="2"/>
  <c r="H398" i="2"/>
  <c r="F398" i="2"/>
  <c r="C398" i="2"/>
  <c r="H397" i="2"/>
  <c r="F397" i="2"/>
  <c r="C397" i="2"/>
  <c r="H396" i="2"/>
  <c r="F396" i="2"/>
  <c r="C396" i="2"/>
  <c r="H395" i="2"/>
  <c r="F395" i="2"/>
  <c r="C395" i="2"/>
  <c r="H394" i="2"/>
  <c r="F394" i="2"/>
  <c r="C394" i="2"/>
  <c r="H393" i="2"/>
  <c r="F393" i="2"/>
  <c r="C393" i="2"/>
  <c r="H392" i="2"/>
  <c r="F392" i="2"/>
  <c r="C392" i="2"/>
  <c r="H391" i="2"/>
  <c r="F391" i="2"/>
  <c r="C391" i="2"/>
  <c r="H390" i="2"/>
  <c r="G390" i="2"/>
  <c r="F390" i="2"/>
  <c r="E390" i="2"/>
  <c r="C390" i="2"/>
  <c r="J371" i="2"/>
  <c r="H371" i="2"/>
  <c r="F371" i="2"/>
  <c r="C371" i="2"/>
  <c r="J370" i="2"/>
  <c r="H370" i="2"/>
  <c r="F370" i="2"/>
  <c r="C370" i="2"/>
  <c r="J369" i="2"/>
  <c r="H369" i="2"/>
  <c r="F369" i="2"/>
  <c r="C369" i="2"/>
  <c r="J368" i="2"/>
  <c r="H368" i="2"/>
  <c r="F368" i="2"/>
  <c r="C368" i="2"/>
  <c r="J367" i="2"/>
  <c r="H367" i="2"/>
  <c r="F367" i="2"/>
  <c r="C367" i="2"/>
  <c r="J366" i="2"/>
  <c r="H366" i="2"/>
  <c r="F366" i="2"/>
  <c r="C366" i="2"/>
  <c r="J365" i="2"/>
  <c r="H365" i="2"/>
  <c r="F365" i="2"/>
  <c r="C365" i="2"/>
  <c r="J364" i="2"/>
  <c r="H364" i="2"/>
  <c r="F364" i="2"/>
  <c r="C364" i="2"/>
  <c r="J363" i="2"/>
  <c r="H363" i="2"/>
  <c r="F363" i="2"/>
  <c r="C363" i="2"/>
  <c r="J362" i="2"/>
  <c r="H362" i="2"/>
  <c r="F362" i="2"/>
  <c r="C362" i="2"/>
  <c r="J361" i="2"/>
  <c r="H361" i="2"/>
  <c r="F361" i="2"/>
  <c r="C361" i="2"/>
  <c r="J360" i="2"/>
  <c r="H360" i="2"/>
  <c r="F360" i="2"/>
  <c r="C360" i="2"/>
  <c r="J359" i="2"/>
  <c r="I359" i="2"/>
  <c r="H359" i="2"/>
  <c r="G359" i="2"/>
  <c r="F359" i="2"/>
  <c r="E359" i="2"/>
  <c r="C359" i="2"/>
  <c r="H340" i="2"/>
  <c r="F340" i="2"/>
  <c r="C340" i="2"/>
  <c r="H339" i="2"/>
  <c r="F339" i="2"/>
  <c r="C339" i="2"/>
  <c r="H338" i="2"/>
  <c r="F338" i="2"/>
  <c r="C338" i="2"/>
  <c r="H337" i="2"/>
  <c r="F337" i="2"/>
  <c r="C337" i="2"/>
  <c r="H336" i="2"/>
  <c r="F336" i="2"/>
  <c r="C336" i="2"/>
  <c r="H335" i="2"/>
  <c r="F335" i="2"/>
  <c r="C335" i="2"/>
  <c r="H334" i="2"/>
  <c r="F334" i="2"/>
  <c r="C334" i="2"/>
  <c r="H333" i="2"/>
  <c r="F333" i="2"/>
  <c r="C333" i="2"/>
  <c r="H332" i="2"/>
  <c r="F332" i="2"/>
  <c r="C332" i="2"/>
  <c r="H331" i="2"/>
  <c r="F331" i="2"/>
  <c r="C331" i="2"/>
  <c r="H330" i="2"/>
  <c r="F330" i="2"/>
  <c r="C330" i="2"/>
  <c r="H329" i="2"/>
  <c r="F329" i="2"/>
  <c r="C329" i="2"/>
  <c r="H328" i="2"/>
  <c r="G328" i="2"/>
  <c r="F328" i="2"/>
  <c r="E328" i="2"/>
  <c r="C328" i="2"/>
  <c r="H308" i="2"/>
  <c r="F308" i="2"/>
  <c r="C308" i="2"/>
  <c r="H307" i="2"/>
  <c r="F307" i="2"/>
  <c r="C307" i="2"/>
  <c r="H306" i="2"/>
  <c r="F306" i="2"/>
  <c r="C306" i="2"/>
  <c r="H305" i="2"/>
  <c r="F305" i="2"/>
  <c r="C305" i="2"/>
  <c r="H304" i="2"/>
  <c r="F304" i="2"/>
  <c r="C304" i="2"/>
  <c r="H303" i="2"/>
  <c r="F303" i="2"/>
  <c r="C303" i="2"/>
  <c r="H302" i="2"/>
  <c r="F302" i="2"/>
  <c r="C302" i="2"/>
  <c r="H301" i="2"/>
  <c r="F301" i="2"/>
  <c r="C301" i="2"/>
  <c r="H300" i="2"/>
  <c r="F300" i="2"/>
  <c r="C300" i="2"/>
  <c r="H299" i="2"/>
  <c r="F299" i="2"/>
  <c r="C299" i="2"/>
  <c r="H298" i="2"/>
  <c r="F298" i="2"/>
  <c r="C298" i="2"/>
  <c r="H297" i="2"/>
  <c r="F297" i="2"/>
  <c r="C297" i="2"/>
  <c r="H296" i="2"/>
  <c r="G296" i="2"/>
  <c r="F296" i="2"/>
  <c r="E296" i="2"/>
  <c r="C296" i="2"/>
  <c r="H276" i="2"/>
  <c r="F276" i="2"/>
  <c r="C276" i="2"/>
  <c r="H275" i="2"/>
  <c r="F275" i="2"/>
  <c r="C275" i="2"/>
  <c r="H274" i="2"/>
  <c r="F274" i="2"/>
  <c r="C274" i="2"/>
  <c r="H273" i="2"/>
  <c r="F273" i="2"/>
  <c r="C273" i="2"/>
  <c r="H272" i="2"/>
  <c r="F272" i="2"/>
  <c r="C272" i="2"/>
  <c r="H271" i="2"/>
  <c r="F271" i="2"/>
  <c r="C271" i="2"/>
  <c r="H270" i="2"/>
  <c r="F270" i="2"/>
  <c r="C270" i="2"/>
  <c r="H269" i="2"/>
  <c r="F269" i="2"/>
  <c r="C269" i="2"/>
  <c r="H268" i="2"/>
  <c r="F268" i="2"/>
  <c r="C268" i="2"/>
  <c r="H267" i="2"/>
  <c r="F267" i="2"/>
  <c r="C267" i="2"/>
  <c r="H266" i="2"/>
  <c r="F266" i="2"/>
  <c r="C266" i="2"/>
  <c r="H265" i="2"/>
  <c r="F265" i="2"/>
  <c r="C265" i="2"/>
  <c r="H264" i="2"/>
  <c r="G264" i="2"/>
  <c r="F264" i="2"/>
  <c r="E264" i="2"/>
  <c r="C264" i="2"/>
  <c r="J254" i="2"/>
  <c r="H254" i="2"/>
  <c r="F254" i="2"/>
  <c r="J253" i="2"/>
  <c r="H253" i="2"/>
  <c r="F253" i="2"/>
  <c r="J252" i="2"/>
  <c r="H252" i="2"/>
  <c r="F252" i="2"/>
  <c r="J251" i="2"/>
  <c r="H251" i="2"/>
  <c r="F251" i="2"/>
  <c r="J250" i="2"/>
  <c r="H250" i="2"/>
  <c r="F250" i="2"/>
  <c r="J249" i="2"/>
  <c r="H249" i="2"/>
  <c r="F249" i="2"/>
  <c r="J248" i="2"/>
  <c r="H248" i="2"/>
  <c r="F248" i="2"/>
  <c r="J229" i="2"/>
  <c r="H229" i="2"/>
  <c r="F229" i="2"/>
  <c r="C229" i="2"/>
  <c r="J228" i="2"/>
  <c r="H228" i="2"/>
  <c r="F228" i="2"/>
  <c r="C228" i="2"/>
  <c r="J227" i="2"/>
  <c r="H227" i="2"/>
  <c r="F227" i="2"/>
  <c r="C227" i="2"/>
  <c r="J226" i="2"/>
  <c r="H226" i="2"/>
  <c r="F226" i="2"/>
  <c r="C226" i="2"/>
  <c r="J225" i="2"/>
  <c r="H225" i="2"/>
  <c r="F225" i="2"/>
  <c r="C225" i="2"/>
  <c r="J224" i="2"/>
  <c r="H224" i="2"/>
  <c r="F224" i="2"/>
  <c r="C224" i="2"/>
  <c r="J223" i="2"/>
  <c r="H223" i="2"/>
  <c r="F223" i="2"/>
  <c r="C223" i="2"/>
  <c r="J222" i="2"/>
  <c r="H222" i="2"/>
  <c r="F222" i="2"/>
  <c r="C222" i="2"/>
  <c r="J221" i="2"/>
  <c r="H221" i="2"/>
  <c r="F221" i="2"/>
  <c r="C221" i="2"/>
  <c r="J220" i="2"/>
  <c r="H220" i="2"/>
  <c r="F220" i="2"/>
  <c r="C220" i="2"/>
  <c r="J219" i="2"/>
  <c r="H219" i="2"/>
  <c r="F219" i="2"/>
  <c r="C219" i="2"/>
  <c r="J218" i="2"/>
  <c r="H218" i="2"/>
  <c r="F218" i="2"/>
  <c r="C218" i="2"/>
  <c r="J217" i="2"/>
  <c r="I217" i="2"/>
  <c r="H217" i="2"/>
  <c r="G217" i="2"/>
  <c r="F217" i="2"/>
  <c r="E217" i="2"/>
  <c r="C217" i="2"/>
  <c r="J198" i="2"/>
  <c r="H198" i="2"/>
  <c r="F198" i="2"/>
  <c r="C198" i="2"/>
  <c r="J197" i="2"/>
  <c r="H197" i="2"/>
  <c r="F197" i="2"/>
  <c r="C197" i="2"/>
  <c r="J196" i="2"/>
  <c r="H196" i="2"/>
  <c r="F196" i="2"/>
  <c r="C196" i="2"/>
  <c r="J195" i="2"/>
  <c r="H195" i="2"/>
  <c r="F195" i="2"/>
  <c r="C195" i="2"/>
  <c r="J194" i="2"/>
  <c r="H194" i="2"/>
  <c r="F194" i="2"/>
  <c r="C194" i="2"/>
  <c r="J193" i="2"/>
  <c r="H193" i="2"/>
  <c r="F193" i="2"/>
  <c r="C193" i="2"/>
  <c r="J192" i="2"/>
  <c r="H192" i="2"/>
  <c r="F192" i="2"/>
  <c r="C192" i="2"/>
  <c r="J191" i="2"/>
  <c r="H191" i="2"/>
  <c r="F191" i="2"/>
  <c r="C191" i="2"/>
  <c r="J190" i="2"/>
  <c r="H190" i="2"/>
  <c r="F190" i="2"/>
  <c r="C190" i="2"/>
  <c r="J189" i="2"/>
  <c r="H189" i="2"/>
  <c r="F189" i="2"/>
  <c r="C189" i="2"/>
  <c r="J188" i="2"/>
  <c r="H188" i="2"/>
  <c r="F188" i="2"/>
  <c r="C188" i="2"/>
  <c r="J187" i="2"/>
  <c r="H187" i="2"/>
  <c r="F187" i="2"/>
  <c r="C187" i="2"/>
  <c r="J186" i="2"/>
  <c r="I186" i="2"/>
  <c r="H186" i="2"/>
  <c r="G186" i="2"/>
  <c r="F186" i="2"/>
  <c r="E186" i="2"/>
  <c r="C186" i="2"/>
  <c r="J167" i="2"/>
  <c r="H167" i="2"/>
  <c r="F167" i="2"/>
  <c r="C167" i="2"/>
  <c r="J166" i="2"/>
  <c r="H166" i="2"/>
  <c r="F166" i="2"/>
  <c r="C166" i="2"/>
  <c r="J165" i="2"/>
  <c r="H165" i="2"/>
  <c r="F165" i="2"/>
  <c r="C165" i="2"/>
  <c r="J164" i="2"/>
  <c r="H164" i="2"/>
  <c r="F164" i="2"/>
  <c r="C164" i="2"/>
  <c r="J163" i="2"/>
  <c r="H163" i="2"/>
  <c r="F163" i="2"/>
  <c r="C163" i="2"/>
  <c r="J162" i="2"/>
  <c r="H162" i="2"/>
  <c r="F162" i="2"/>
  <c r="C162" i="2"/>
  <c r="J161" i="2"/>
  <c r="H161" i="2"/>
  <c r="F161" i="2"/>
  <c r="C161" i="2"/>
  <c r="J160" i="2"/>
  <c r="H160" i="2"/>
  <c r="F160" i="2"/>
  <c r="C160" i="2"/>
  <c r="J159" i="2"/>
  <c r="H159" i="2"/>
  <c r="F159" i="2"/>
  <c r="C159" i="2"/>
  <c r="J158" i="2"/>
  <c r="H158" i="2"/>
  <c r="F158" i="2"/>
  <c r="C158" i="2"/>
  <c r="J157" i="2"/>
  <c r="H157" i="2"/>
  <c r="F157" i="2"/>
  <c r="C157" i="2"/>
  <c r="J156" i="2"/>
  <c r="H156" i="2"/>
  <c r="F156" i="2"/>
  <c r="C156" i="2"/>
  <c r="J155" i="2"/>
  <c r="I155" i="2"/>
  <c r="H155" i="2"/>
  <c r="G155" i="2"/>
  <c r="F155" i="2"/>
  <c r="E155" i="2"/>
  <c r="C155" i="2"/>
  <c r="J136" i="2"/>
  <c r="H136" i="2"/>
  <c r="F136" i="2"/>
  <c r="C136" i="2"/>
  <c r="J135" i="2"/>
  <c r="H135" i="2"/>
  <c r="F135" i="2"/>
  <c r="C135" i="2"/>
  <c r="J134" i="2"/>
  <c r="H134" i="2"/>
  <c r="F134" i="2"/>
  <c r="C134" i="2"/>
  <c r="J133" i="2"/>
  <c r="H133" i="2"/>
  <c r="F133" i="2"/>
  <c r="C133" i="2"/>
  <c r="J132" i="2"/>
  <c r="H132" i="2"/>
  <c r="F132" i="2"/>
  <c r="C132" i="2"/>
  <c r="J131" i="2"/>
  <c r="H131" i="2"/>
  <c r="F131" i="2"/>
  <c r="C131" i="2"/>
  <c r="J130" i="2"/>
  <c r="H130" i="2"/>
  <c r="F130" i="2"/>
  <c r="C130" i="2"/>
  <c r="J129" i="2"/>
  <c r="H129" i="2"/>
  <c r="F129" i="2"/>
  <c r="C129" i="2"/>
  <c r="J128" i="2"/>
  <c r="H128" i="2"/>
  <c r="F128" i="2"/>
  <c r="C128" i="2"/>
  <c r="J127" i="2"/>
  <c r="H127" i="2"/>
  <c r="F127" i="2"/>
  <c r="C127" i="2"/>
  <c r="J126" i="2"/>
  <c r="H126" i="2"/>
  <c r="F126" i="2"/>
  <c r="C126" i="2"/>
  <c r="J125" i="2"/>
  <c r="H125" i="2"/>
  <c r="F125" i="2"/>
  <c r="C125" i="2"/>
  <c r="J124" i="2"/>
  <c r="I124" i="2"/>
  <c r="H124" i="2"/>
  <c r="G124" i="2"/>
  <c r="F124" i="2"/>
  <c r="E124" i="2"/>
  <c r="C124" i="2"/>
  <c r="J105" i="2"/>
  <c r="H105" i="2"/>
  <c r="F105" i="2"/>
  <c r="C105" i="2"/>
  <c r="J104" i="2"/>
  <c r="H104" i="2"/>
  <c r="F104" i="2"/>
  <c r="C104" i="2"/>
  <c r="J103" i="2"/>
  <c r="H103" i="2"/>
  <c r="F103" i="2"/>
  <c r="C103" i="2"/>
  <c r="J102" i="2"/>
  <c r="H102" i="2"/>
  <c r="F102" i="2"/>
  <c r="C102" i="2"/>
  <c r="J101" i="2"/>
  <c r="H101" i="2"/>
  <c r="F101" i="2"/>
  <c r="C101" i="2"/>
  <c r="J100" i="2"/>
  <c r="H100" i="2"/>
  <c r="F100" i="2"/>
  <c r="C100" i="2"/>
  <c r="J99" i="2"/>
  <c r="H99" i="2"/>
  <c r="F99" i="2"/>
  <c r="C99" i="2"/>
  <c r="J98" i="2"/>
  <c r="H98" i="2"/>
  <c r="F98" i="2"/>
  <c r="C98" i="2"/>
  <c r="J97" i="2"/>
  <c r="H97" i="2"/>
  <c r="F97" i="2"/>
  <c r="C97" i="2"/>
  <c r="J96" i="2"/>
  <c r="H96" i="2"/>
  <c r="F96" i="2"/>
  <c r="C96" i="2"/>
  <c r="J95" i="2"/>
  <c r="H95" i="2"/>
  <c r="F95" i="2"/>
  <c r="C95" i="2"/>
  <c r="J94" i="2"/>
  <c r="H94" i="2"/>
  <c r="F94" i="2"/>
  <c r="C94" i="2"/>
  <c r="J93" i="2"/>
  <c r="I93" i="2"/>
  <c r="H93" i="2"/>
  <c r="G93" i="2"/>
  <c r="F93" i="2"/>
  <c r="E93" i="2"/>
  <c r="C93" i="2"/>
  <c r="J74" i="2"/>
  <c r="H74" i="2"/>
  <c r="F74" i="2"/>
  <c r="C74" i="2"/>
  <c r="J73" i="2"/>
  <c r="H73" i="2"/>
  <c r="F73" i="2"/>
  <c r="C73" i="2"/>
  <c r="J72" i="2"/>
  <c r="H72" i="2"/>
  <c r="F72" i="2"/>
  <c r="C72" i="2"/>
  <c r="J71" i="2"/>
  <c r="H71" i="2"/>
  <c r="F71" i="2"/>
  <c r="C71" i="2"/>
  <c r="J70" i="2"/>
  <c r="H70" i="2"/>
  <c r="F70" i="2"/>
  <c r="C70" i="2"/>
  <c r="J69" i="2"/>
  <c r="H69" i="2"/>
  <c r="F69" i="2"/>
  <c r="C69" i="2"/>
  <c r="J68" i="2"/>
  <c r="H68" i="2"/>
  <c r="F68" i="2"/>
  <c r="C68" i="2"/>
  <c r="J67" i="2"/>
  <c r="H67" i="2"/>
  <c r="F67" i="2"/>
  <c r="C67" i="2"/>
  <c r="J66" i="2"/>
  <c r="H66" i="2"/>
  <c r="F66" i="2"/>
  <c r="C66" i="2"/>
  <c r="J65" i="2"/>
  <c r="H65" i="2"/>
  <c r="F65" i="2"/>
  <c r="C65" i="2"/>
  <c r="J64" i="2"/>
  <c r="H64" i="2"/>
  <c r="F64" i="2"/>
  <c r="C64" i="2"/>
  <c r="J63" i="2"/>
  <c r="H63" i="2"/>
  <c r="F63" i="2"/>
  <c r="C63" i="2"/>
  <c r="J62" i="2"/>
  <c r="I62" i="2"/>
  <c r="H62" i="2"/>
  <c r="G62" i="2"/>
  <c r="F62" i="2"/>
  <c r="E62" i="2"/>
  <c r="C62" i="2"/>
  <c r="J41" i="2"/>
  <c r="H41" i="2"/>
  <c r="F41" i="2"/>
  <c r="C41" i="2"/>
  <c r="J40" i="2"/>
  <c r="H40" i="2"/>
  <c r="F40" i="2"/>
  <c r="C40" i="2"/>
  <c r="J39" i="2"/>
  <c r="H39" i="2"/>
  <c r="F39" i="2"/>
  <c r="C39" i="2"/>
  <c r="J38" i="2"/>
  <c r="H38" i="2"/>
  <c r="F38" i="2"/>
  <c r="C38" i="2"/>
  <c r="J37" i="2"/>
  <c r="H37" i="2"/>
  <c r="F37" i="2"/>
  <c r="C37" i="2"/>
  <c r="J36" i="2"/>
  <c r="H36" i="2"/>
  <c r="F36" i="2"/>
  <c r="C36" i="2"/>
  <c r="J35" i="2"/>
  <c r="H35" i="2"/>
  <c r="F35" i="2"/>
  <c r="C35" i="2"/>
  <c r="J34" i="2"/>
  <c r="H34" i="2"/>
  <c r="F34" i="2"/>
  <c r="C34" i="2"/>
  <c r="J33" i="2"/>
  <c r="H33" i="2"/>
  <c r="F33" i="2"/>
  <c r="J32" i="2"/>
  <c r="H32" i="2"/>
  <c r="F32" i="2"/>
  <c r="J31" i="2"/>
  <c r="H31" i="2"/>
  <c r="F31" i="2"/>
  <c r="J30" i="2"/>
  <c r="H30" i="2"/>
  <c r="F30" i="2"/>
  <c r="J29" i="2"/>
  <c r="I29" i="2"/>
  <c r="H29" i="2"/>
  <c r="G29" i="2"/>
  <c r="F29" i="2"/>
  <c r="E29" i="2"/>
  <c r="C29" i="2"/>
</calcChain>
</file>

<file path=xl/comments1.xml><?xml version="1.0" encoding="utf-8"?>
<comments xmlns="http://schemas.openxmlformats.org/spreadsheetml/2006/main">
  <authors>
    <author>酒井　真也</author>
  </authors>
  <commentList>
    <comment ref="F29" authorId="0" shapeId="0">
      <text>
        <r>
          <rPr>
            <b/>
            <sz val="9"/>
            <color indexed="81"/>
            <rFont val="ＭＳ Ｐゴシック"/>
            <family val="3"/>
            <charset val="128"/>
          </rPr>
          <t>前年度：30％
前年度比：±0ポイント</t>
        </r>
      </text>
    </comment>
    <comment ref="F62" authorId="0" shapeId="0">
      <text>
        <r>
          <rPr>
            <b/>
            <sz val="9"/>
            <color indexed="81"/>
            <rFont val="ＭＳ Ｐゴシック"/>
            <family val="3"/>
            <charset val="128"/>
          </rPr>
          <t>前年度：29％
前年度比：-1ポイント</t>
        </r>
      </text>
    </comment>
    <comment ref="F93" authorId="0" shapeId="0">
      <text>
        <r>
          <rPr>
            <b/>
            <sz val="9"/>
            <color indexed="81"/>
            <rFont val="MS P ゴシック"/>
            <family val="3"/>
            <charset val="128"/>
          </rPr>
          <t>前年度：44％
前年度比：-2ポイント</t>
        </r>
      </text>
    </comment>
    <comment ref="F124" authorId="0" shapeId="0">
      <text>
        <r>
          <rPr>
            <b/>
            <sz val="9"/>
            <color indexed="81"/>
            <rFont val="MS P ゴシック"/>
            <family val="3"/>
            <charset val="128"/>
          </rPr>
          <t>前年度：37％
前年度比：±0ポイント</t>
        </r>
      </text>
    </comment>
    <comment ref="F155" authorId="0" shapeId="0">
      <text>
        <r>
          <rPr>
            <b/>
            <sz val="9"/>
            <color indexed="81"/>
            <rFont val="MS P ゴシック"/>
            <family val="3"/>
            <charset val="128"/>
          </rPr>
          <t>前年度：23％
前年度比：-1ポイント</t>
        </r>
      </text>
    </comment>
    <comment ref="F186" authorId="0" shapeId="0">
      <text>
        <r>
          <rPr>
            <b/>
            <sz val="9"/>
            <color indexed="81"/>
            <rFont val="MS P ゴシック"/>
            <family val="3"/>
            <charset val="128"/>
          </rPr>
          <t>前年度：56％
前年度比：-3ポイント</t>
        </r>
      </text>
    </comment>
    <comment ref="F217" authorId="0" shapeId="0">
      <text>
        <r>
          <rPr>
            <b/>
            <sz val="9"/>
            <color indexed="81"/>
            <rFont val="MS P ゴシック"/>
            <family val="3"/>
            <charset val="128"/>
          </rPr>
          <t>前年度：43％
前年度比：-4ポイント</t>
        </r>
      </text>
    </comment>
    <comment ref="F264" authorId="0" shapeId="0">
      <text>
        <r>
          <rPr>
            <b/>
            <sz val="9"/>
            <color indexed="81"/>
            <rFont val="MS P ゴシック"/>
            <family val="3"/>
            <charset val="128"/>
          </rPr>
          <t>目標値：75％
前年度：66％
前年度比+1ポイント</t>
        </r>
      </text>
    </comment>
    <comment ref="F296" authorId="0" shapeId="0">
      <text>
        <r>
          <rPr>
            <b/>
            <sz val="9"/>
            <color indexed="81"/>
            <rFont val="MS P ゴシック"/>
            <family val="3"/>
            <charset val="128"/>
          </rPr>
          <t>目標値：50％
前年度：41％
前年度比-4ポイント</t>
        </r>
      </text>
    </comment>
    <comment ref="F328" authorId="0" shapeId="0">
      <text>
        <r>
          <rPr>
            <b/>
            <sz val="9"/>
            <color indexed="81"/>
            <rFont val="MS P ゴシック"/>
            <family val="3"/>
            <charset val="128"/>
          </rPr>
          <t>目標値：50％
前年度：58％
前年度比-2ポイント</t>
        </r>
      </text>
    </comment>
    <comment ref="H359" authorId="0" shapeId="0">
      <text>
        <r>
          <rPr>
            <b/>
            <sz val="9"/>
            <color indexed="81"/>
            <rFont val="MS P ゴシック"/>
            <family val="3"/>
            <charset val="128"/>
          </rPr>
          <t>【２つの合計値】
目標値：56％
前年度：37％
前年度比-2ポイント</t>
        </r>
      </text>
    </comment>
    <comment ref="F390" authorId="0" shapeId="0">
      <text>
        <r>
          <rPr>
            <b/>
            <sz val="9"/>
            <color indexed="81"/>
            <rFont val="MS P ゴシック"/>
            <family val="3"/>
            <charset val="128"/>
          </rPr>
          <t>目標値：13％
前年度：25％
前年度比±0ポイント</t>
        </r>
      </text>
    </comment>
    <comment ref="F421" authorId="0" shapeId="0">
      <text>
        <r>
          <rPr>
            <b/>
            <sz val="9"/>
            <color indexed="81"/>
            <rFont val="MS P ゴシック"/>
            <family val="3"/>
            <charset val="128"/>
          </rPr>
          <t>前年度：25％
前年度比-1ポイント</t>
        </r>
      </text>
    </comment>
  </commentList>
</comments>
</file>

<file path=xl/sharedStrings.xml><?xml version="1.0" encoding="utf-8"?>
<sst xmlns="http://schemas.openxmlformats.org/spreadsheetml/2006/main" count="654" uniqueCount="111">
  <si>
    <t>どちらでもない</t>
  </si>
  <si>
    <t>性別</t>
    <rPh sb="0" eb="2">
      <t>セイベツ</t>
    </rPh>
    <phoneticPr fontId="2"/>
  </si>
  <si>
    <t>　実施概要</t>
    <rPh sb="1" eb="3">
      <t>ジッシ</t>
    </rPh>
    <rPh sb="3" eb="5">
      <t>ガイヨウ</t>
    </rPh>
    <phoneticPr fontId="2"/>
  </si>
  <si>
    <t>１　目的</t>
    <rPh sb="2" eb="4">
      <t>モクテキ</t>
    </rPh>
    <phoneticPr fontId="2"/>
  </si>
  <si>
    <t>　ＬＩＮＥを活用した市民の意識、活動等に関する調査の実施により、第五次座間市総合計画－ざま未来プラン－（以下「ざま未来プラン」という。）に掲げる目指すまちの姿「ひと・まちが輝き　未来へつなぐ」を実現するための政策及び施策の進捗状況等を把握することを目的とする。</t>
    <phoneticPr fontId="2"/>
  </si>
  <si>
    <t>２　実施期間</t>
    <rPh sb="2" eb="4">
      <t>ジッシ</t>
    </rPh>
    <rPh sb="4" eb="6">
      <t>キカン</t>
    </rPh>
    <phoneticPr fontId="2"/>
  </si>
  <si>
    <t>３　対象者</t>
    <rPh sb="2" eb="5">
      <t>タイショウシャ</t>
    </rPh>
    <phoneticPr fontId="2"/>
  </si>
  <si>
    <t>４　実施方法</t>
    <rPh sb="2" eb="4">
      <t>ジッシ</t>
    </rPh>
    <rPh sb="4" eb="6">
      <t>ホウホウ</t>
    </rPh>
    <phoneticPr fontId="2"/>
  </si>
  <si>
    <t>　ＬＩＮＥのアンケート機能を使用して市民アンケートを作成し、上記対象者に配信</t>
    <phoneticPr fontId="2"/>
  </si>
  <si>
    <t>５　回答結果</t>
    <rPh sb="2" eb="4">
      <t>カイトウ</t>
    </rPh>
    <rPh sb="4" eb="6">
      <t>ケッカ</t>
    </rPh>
    <phoneticPr fontId="2"/>
  </si>
  <si>
    <t>　集計結果</t>
    <rPh sb="1" eb="3">
      <t>シュウケイ</t>
    </rPh>
    <rPh sb="3" eb="5">
      <t>ケッカ</t>
    </rPh>
    <phoneticPr fontId="2"/>
  </si>
  <si>
    <t>◆政策に関すること</t>
    <rPh sb="1" eb="3">
      <t>セイサク</t>
    </rPh>
    <rPh sb="4" eb="5">
      <t>カン</t>
    </rPh>
    <phoneticPr fontId="2"/>
  </si>
  <si>
    <t>　ざま未来プランに掲げるまちづくりの目標（政策）が実現されていると思いますか（Ｑ１～Ｑ７）</t>
    <phoneticPr fontId="2"/>
  </si>
  <si>
    <t>Ｑ１．共に学び、健やかに育つまちづくり（政策１）</t>
    <rPh sb="3" eb="4">
      <t>トモ</t>
    </rPh>
    <rPh sb="5" eb="6">
      <t>マナ</t>
    </rPh>
    <rPh sb="8" eb="9">
      <t>スコ</t>
    </rPh>
    <rPh sb="12" eb="13">
      <t>ソダ</t>
    </rPh>
    <rPh sb="20" eb="22">
      <t>セイサク</t>
    </rPh>
    <phoneticPr fontId="2"/>
  </si>
  <si>
    <t>全体</t>
    <rPh sb="0" eb="2">
      <t>ゼンタイ</t>
    </rPh>
    <phoneticPr fontId="2"/>
  </si>
  <si>
    <t>思う</t>
    <rPh sb="0" eb="1">
      <t>オモ</t>
    </rPh>
    <phoneticPr fontId="2"/>
  </si>
  <si>
    <t>思わない</t>
    <rPh sb="0" eb="1">
      <t>オモ</t>
    </rPh>
    <phoneticPr fontId="2"/>
  </si>
  <si>
    <t>実数</t>
    <rPh sb="0" eb="2">
      <t>ジッスウ</t>
    </rPh>
    <phoneticPr fontId="2"/>
  </si>
  <si>
    <t>構成比</t>
    <rPh sb="0" eb="2">
      <t>コウセイ</t>
    </rPh>
    <rPh sb="2" eb="3">
      <t>ヒ</t>
    </rPh>
    <phoneticPr fontId="2"/>
  </si>
  <si>
    <t>男性</t>
    <rPh sb="0" eb="2">
      <t>ダンセイ</t>
    </rPh>
    <phoneticPr fontId="2"/>
  </si>
  <si>
    <t>女性</t>
    <rPh sb="0" eb="2">
      <t>ジョセイ</t>
    </rPh>
    <phoneticPr fontId="2"/>
  </si>
  <si>
    <t>その他</t>
    <rPh sb="2" eb="3">
      <t>ホカ</t>
    </rPh>
    <phoneticPr fontId="2"/>
  </si>
  <si>
    <t>回答しない</t>
    <rPh sb="0" eb="2">
      <t>カイトウ</t>
    </rPh>
    <phoneticPr fontId="2"/>
  </si>
  <si>
    <t>年代</t>
    <rPh sb="0" eb="2">
      <t>ネンダイ</t>
    </rPh>
    <phoneticPr fontId="2"/>
  </si>
  <si>
    <t>10代以下</t>
    <phoneticPr fontId="2"/>
  </si>
  <si>
    <t>20代</t>
    <phoneticPr fontId="2"/>
  </si>
  <si>
    <t>30代</t>
    <phoneticPr fontId="2"/>
  </si>
  <si>
    <t>40代</t>
    <phoneticPr fontId="2"/>
  </si>
  <si>
    <t>50代</t>
    <phoneticPr fontId="2"/>
  </si>
  <si>
    <t>60代</t>
    <phoneticPr fontId="2"/>
  </si>
  <si>
    <t>Ｑ２．地域の魅力を高め、にぎわいのあるまちづくり（政策２）</t>
    <rPh sb="25" eb="27">
      <t>セイサク</t>
    </rPh>
    <phoneticPr fontId="2"/>
  </si>
  <si>
    <t>Ｑ３．安全・安心で環境にやさしいまちづくり（政策３）</t>
    <rPh sb="22" eb="24">
      <t>セイサク</t>
    </rPh>
    <phoneticPr fontId="2"/>
  </si>
  <si>
    <t>Ｑ４．健康に暮らせるまちづくり（政策４）</t>
    <rPh sb="16" eb="18">
      <t>セイサク</t>
    </rPh>
    <phoneticPr fontId="2"/>
  </si>
  <si>
    <t>Ｑ５．共に認め合い、支え合うまちづくり（政策５）</t>
    <rPh sb="20" eb="22">
      <t>セイサク</t>
    </rPh>
    <phoneticPr fontId="2"/>
  </si>
  <si>
    <t>Ｑ６．緑あふれる快適なまちづくり（政策６）</t>
    <rPh sb="17" eb="19">
      <t>セイサク</t>
    </rPh>
    <phoneticPr fontId="2"/>
  </si>
  <si>
    <t>Ｑ７．持続可能な行財政運営（政策７）</t>
    <rPh sb="14" eb="16">
      <t>セイサク</t>
    </rPh>
    <phoneticPr fontId="2"/>
  </si>
  <si>
    <t>参考：政策別集計</t>
    <rPh sb="0" eb="2">
      <t>サンコウ</t>
    </rPh>
    <rPh sb="3" eb="5">
      <t>セイサク</t>
    </rPh>
    <rPh sb="5" eb="6">
      <t>ベツ</t>
    </rPh>
    <rPh sb="6" eb="8">
      <t>シュウケイ</t>
    </rPh>
    <phoneticPr fontId="2"/>
  </si>
  <si>
    <t>政策１</t>
    <rPh sb="0" eb="2">
      <t>セイサク</t>
    </rPh>
    <phoneticPr fontId="2"/>
  </si>
  <si>
    <t>政策２</t>
    <rPh sb="0" eb="2">
      <t>セイサク</t>
    </rPh>
    <phoneticPr fontId="2"/>
  </si>
  <si>
    <t>政策３</t>
    <rPh sb="0" eb="2">
      <t>セイサク</t>
    </rPh>
    <phoneticPr fontId="2"/>
  </si>
  <si>
    <t>政策４</t>
    <rPh sb="0" eb="2">
      <t>セイサク</t>
    </rPh>
    <phoneticPr fontId="2"/>
  </si>
  <si>
    <t>政策５</t>
    <rPh sb="0" eb="2">
      <t>セイサク</t>
    </rPh>
    <phoneticPr fontId="2"/>
  </si>
  <si>
    <t>政策６</t>
    <rPh sb="0" eb="2">
      <t>セイサク</t>
    </rPh>
    <phoneticPr fontId="2"/>
  </si>
  <si>
    <t>政策７</t>
    <rPh sb="0" eb="2">
      <t>セイサク</t>
    </rPh>
    <phoneticPr fontId="2"/>
  </si>
  <si>
    <t>◆施策や個人に関すること</t>
    <phoneticPr fontId="2"/>
  </si>
  <si>
    <t>Ｑ８．座間市に愛着や誇りを持っていますか（施策５）</t>
    <rPh sb="21" eb="23">
      <t>シサク</t>
    </rPh>
    <phoneticPr fontId="2"/>
  </si>
  <si>
    <t>持っている</t>
    <rPh sb="0" eb="1">
      <t>モ</t>
    </rPh>
    <phoneticPr fontId="2"/>
  </si>
  <si>
    <t>持っていない</t>
    <rPh sb="0" eb="1">
      <t>モ</t>
    </rPh>
    <phoneticPr fontId="2"/>
  </si>
  <si>
    <t>Ｑ９．この１年で地域活動に参加したことがありましたか（施策６）</t>
    <rPh sb="27" eb="29">
      <t>シサク</t>
    </rPh>
    <phoneticPr fontId="2"/>
  </si>
  <si>
    <t>ある</t>
    <phoneticPr fontId="2"/>
  </si>
  <si>
    <t>ない</t>
    <phoneticPr fontId="2"/>
  </si>
  <si>
    <t>Ｑ１０．座間市は救急医療が整備されていると感じますか（施策１３）</t>
    <rPh sb="27" eb="29">
      <t>シサク</t>
    </rPh>
    <phoneticPr fontId="2"/>
  </si>
  <si>
    <t>感じる</t>
    <rPh sb="0" eb="1">
      <t>カン</t>
    </rPh>
    <phoneticPr fontId="2"/>
  </si>
  <si>
    <t>感じない</t>
    <rPh sb="0" eb="1">
      <t>カン</t>
    </rPh>
    <phoneticPr fontId="2"/>
  </si>
  <si>
    <t>Ｑ１１．地域福祉活動に参加したことがありますか （施策１６）</t>
    <rPh sb="25" eb="27">
      <t>シサク</t>
    </rPh>
    <phoneticPr fontId="2"/>
  </si>
  <si>
    <t>現在参加している</t>
    <rPh sb="0" eb="2">
      <t>ゲンザイ</t>
    </rPh>
    <rPh sb="2" eb="4">
      <t>サンカ</t>
    </rPh>
    <phoneticPr fontId="2"/>
  </si>
  <si>
    <t>現在参加していないが。過去に参加したことがある</t>
    <rPh sb="0" eb="4">
      <t>ゲンザイサンカ</t>
    </rPh>
    <rPh sb="11" eb="13">
      <t>カコ</t>
    </rPh>
    <rPh sb="14" eb="16">
      <t>サンカ</t>
    </rPh>
    <phoneticPr fontId="2"/>
  </si>
  <si>
    <t>Ｑ１２．この１年で基地の存在が負担だと感じたことがありましたか（施策２８）</t>
    <rPh sb="32" eb="34">
      <t>シサク</t>
    </rPh>
    <phoneticPr fontId="2"/>
  </si>
  <si>
    <t>Ｑ１３．ざま未来プランを知っていましたか</t>
    <phoneticPr fontId="2"/>
  </si>
  <si>
    <t>知っていた</t>
    <rPh sb="0" eb="1">
      <t>シ</t>
    </rPh>
    <phoneticPr fontId="2"/>
  </si>
  <si>
    <t>知らなかった</t>
    <rPh sb="0" eb="1">
      <t>シ</t>
    </rPh>
    <phoneticPr fontId="2"/>
  </si>
  <si>
    <t>Ｑ１４．自由記載</t>
    <rPh sb="4" eb="6">
      <t>ジユウ</t>
    </rPh>
    <rPh sb="6" eb="8">
      <t>キサイ</t>
    </rPh>
    <phoneticPr fontId="2"/>
  </si>
  <si>
    <t>→詳細は、別シート参照</t>
    <rPh sb="1" eb="3">
      <t>ショウサイ</t>
    </rPh>
    <rPh sb="5" eb="6">
      <t>ベツ</t>
    </rPh>
    <rPh sb="9" eb="11">
      <t>サンショウ</t>
    </rPh>
    <phoneticPr fontId="2"/>
  </si>
  <si>
    <t>出現頻度</t>
    <rPh sb="0" eb="4">
      <t>シュツゲンヒンド</t>
    </rPh>
    <phoneticPr fontId="2"/>
  </si>
  <si>
    <t>品詞</t>
    <rPh sb="0" eb="2">
      <t>ヒンシ</t>
    </rPh>
    <phoneticPr fontId="11"/>
  </si>
  <si>
    <t>ワード</t>
  </si>
  <si>
    <t>回数</t>
    <rPh sb="0" eb="2">
      <t>カイスウ</t>
    </rPh>
    <phoneticPr fontId="11"/>
  </si>
  <si>
    <t>意見の抜粋</t>
    <rPh sb="0" eb="2">
      <t>イケン</t>
    </rPh>
    <rPh sb="3" eb="5">
      <t>バッスイ</t>
    </rPh>
    <phoneticPr fontId="2"/>
  </si>
  <si>
    <t>1位</t>
    <rPh sb="1" eb="2">
      <t>イ</t>
    </rPh>
    <phoneticPr fontId="2"/>
  </si>
  <si>
    <t>2位</t>
    <rPh sb="1" eb="2">
      <t>イ</t>
    </rPh>
    <phoneticPr fontId="2"/>
  </si>
  <si>
    <t>4位</t>
    <rPh sb="1" eb="2">
      <t>イ</t>
    </rPh>
    <phoneticPr fontId="2"/>
  </si>
  <si>
    <t>5位</t>
    <rPh sb="1" eb="2">
      <t>イ</t>
    </rPh>
    <phoneticPr fontId="2"/>
  </si>
  <si>
    <t>Ｑ１５．年齢</t>
    <rPh sb="4" eb="6">
      <t>ネンレイ</t>
    </rPh>
    <phoneticPr fontId="2"/>
  </si>
  <si>
    <t>10代以下</t>
    <rPh sb="2" eb="3">
      <t>ダイ</t>
    </rPh>
    <rPh sb="3" eb="5">
      <t>イカ</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</si>
  <si>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</si>
  <si>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</si>
  <si>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</si>
  <si>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</si>
  <si>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</si>
  <si>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Ｑ１６．性別</t>
    <rPh sb="4" eb="6">
      <t>セイベツ</t>
    </rPh>
    <phoneticPr fontId="2"/>
  </si>
  <si>
    <t>　令和７年４月１７日（木）から４月２６日（土）まで（１０日間）</t>
    <rPh sb="11" eb="12">
      <t>モク</t>
    </rPh>
    <rPh sb="21" eb="22">
      <t>ツチ</t>
    </rPh>
    <phoneticPr fontId="2"/>
  </si>
  <si>
    <t>　座間市ＬＩＮＥ公式アカウント友だち登録者のうちメッセージの受信設定が有効である８４，８１８人</t>
    <rPh sb="46" eb="47">
      <t>ニン</t>
    </rPh>
    <phoneticPr fontId="2"/>
  </si>
  <si>
    <r>
      <t>　回答者数：３，１０３人（内訳：</t>
    </r>
    <r>
      <rPr>
        <u/>
        <sz val="11"/>
        <color indexed="8"/>
        <rFont val="BIZ UDゴシック"/>
        <family val="3"/>
        <charset val="128"/>
      </rPr>
      <t>市内在住者　３，０１５人（※）</t>
    </r>
    <r>
      <rPr>
        <sz val="11"/>
        <color indexed="8"/>
        <rFont val="BIZ UDゴシック"/>
        <family val="3"/>
        <charset val="128"/>
      </rPr>
      <t>、市内在勤者　５８人、市内在学者　４人、その他　２６人）</t>
    </r>
    <rPh sb="1" eb="3">
      <t>カイトウ</t>
    </rPh>
    <rPh sb="3" eb="4">
      <t>シャ</t>
    </rPh>
    <rPh sb="4" eb="5">
      <t>スウ</t>
    </rPh>
    <rPh sb="11" eb="12">
      <t>ニン</t>
    </rPh>
    <rPh sb="13" eb="15">
      <t>ウチワケ</t>
    </rPh>
    <rPh sb="16" eb="18">
      <t>シナイ</t>
    </rPh>
    <rPh sb="18" eb="20">
      <t>ザイジュウ</t>
    </rPh>
    <rPh sb="20" eb="21">
      <t>シャ</t>
    </rPh>
    <rPh sb="27" eb="28">
      <t>ニン</t>
    </rPh>
    <rPh sb="32" eb="34">
      <t>シナイ</t>
    </rPh>
    <rPh sb="34" eb="36">
      <t>ザイキン</t>
    </rPh>
    <rPh sb="36" eb="37">
      <t>シャ</t>
    </rPh>
    <rPh sb="40" eb="41">
      <t>ニン</t>
    </rPh>
    <rPh sb="42" eb="44">
      <t>シナイ</t>
    </rPh>
    <rPh sb="44" eb="46">
      <t>ザイガク</t>
    </rPh>
    <rPh sb="46" eb="47">
      <t>シャ</t>
    </rPh>
    <rPh sb="49" eb="50">
      <t>ニン</t>
    </rPh>
    <rPh sb="53" eb="54">
      <t>ホカ</t>
    </rPh>
    <rPh sb="57" eb="58">
      <t>ニン</t>
    </rPh>
    <phoneticPr fontId="2"/>
  </si>
  <si>
    <t>（※）本調査は市民アンケートと銘打っており、また、アンケート調査の結果を数値に掲げるまちづくり指標の各項目についても「○○した市民の割合」とし
　　　ていることから、市内在住者（市民）の回答結果を集計しています。</t>
    <phoneticPr fontId="2"/>
  </si>
  <si>
    <t>70代</t>
    <rPh sb="2" eb="3">
      <t>ダイ</t>
    </rPh>
    <phoneticPr fontId="2"/>
  </si>
  <si>
    <t>80代以上</t>
    <rPh sb="2" eb="3">
      <t>ダイ</t>
    </rPh>
    <rPh sb="3" eb="5">
      <t>イジョウ</t>
    </rPh>
    <phoneticPr fontId="2"/>
  </si>
  <si>
    <t>70代</t>
    <phoneticPr fontId="2"/>
  </si>
  <si>
    <t>80代以上</t>
    <rPh sb="3" eb="5">
      <t>イジョウ</t>
    </rPh>
    <phoneticPr fontId="2"/>
  </si>
  <si>
    <t>80代以上</t>
    <phoneticPr fontId="2"/>
  </si>
  <si>
    <t>80代以上</t>
    <rPh sb="2" eb="3">
      <t>ダイ</t>
    </rPh>
    <rPh sb="3" eb="5">
      <t>イジョウ</t>
    </rPh>
    <phoneticPr fontId="2"/>
  </si>
  <si>
    <t>全体</t>
    <rPh sb="0" eb="2">
      <t>ゼンタイ</t>
    </rPh>
    <phoneticPr fontId="2"/>
  </si>
  <si>
    <t>全体</t>
    <rPh sb="0" eb="2">
      <t>ゼンタイ</t>
    </rPh>
    <phoneticPr fontId="2"/>
  </si>
  <si>
    <t>現在参加していないが、過去に参加したことがある</t>
    <rPh sb="0" eb="4">
      <t>ゲンザイサンカ</t>
    </rPh>
    <rPh sb="11" eb="13">
      <t>カコ</t>
    </rPh>
    <rPh sb="14" eb="16">
      <t>サンカ</t>
    </rPh>
    <phoneticPr fontId="2"/>
  </si>
  <si>
    <t>ざま未来プランに関する意見（863件）をもとに、単語の出現頻度に応じて上位50ワードを抽出したワードクラウド</t>
    <rPh sb="24" eb="26">
      <t>タンゴ</t>
    </rPh>
    <rPh sb="27" eb="29">
      <t>シュツゲン</t>
    </rPh>
    <rPh sb="29" eb="31">
      <t>ヒンド</t>
    </rPh>
    <rPh sb="32" eb="33">
      <t>オウ</t>
    </rPh>
    <rPh sb="35" eb="37">
      <t>ジョウイ</t>
    </rPh>
    <rPh sb="43" eb="45">
      <t>チュウシュツ</t>
    </rPh>
    <phoneticPr fontId="2"/>
  </si>
  <si>
    <t>名詞</t>
  </si>
  <si>
    <t>子ども</t>
  </si>
  <si>
    <t>子育て</t>
  </si>
  <si>
    <t>形容詞</t>
  </si>
  <si>
    <t>多い</t>
  </si>
  <si>
    <t>少ない</t>
  </si>
  <si>
    <t>道路</t>
  </si>
  <si>
    <t>未来</t>
  </si>
  <si>
    <t>市民</t>
  </si>
  <si>
    <t>6位</t>
    <rPh sb="1" eb="2">
      <t>イ</t>
    </rPh>
    <phoneticPr fontId="2"/>
  </si>
  <si>
    <t>子供達が安心して生き生き暮らせる市になって欲しい／子供たちの遊ぶ場所を増やして欲しい</t>
    <rPh sb="32" eb="34">
      <t>バショ</t>
    </rPh>
    <phoneticPr fontId="2"/>
  </si>
  <si>
    <t>待機児童の多さと子育て支援に不安があります。／市が主催、協賛する子育てイベント等の情報発信が少ないと思う。</t>
    <rPh sb="23" eb="24">
      <t>シ</t>
    </rPh>
    <phoneticPr fontId="2"/>
  </si>
  <si>
    <t>高齢者が多い時代なので、この方達を出来るだけ活用してあらゆる方面に活躍して貰えるような声掛けや知らせをお願いします。</t>
    <phoneticPr fontId="2"/>
  </si>
  <si>
    <t>子供が楽しく過ごせる場所が少ないと感じます。公園は多いですが、休日に室内で遊べる施設などが少ない為増やして欲しいです。</t>
    <phoneticPr fontId="2"/>
  </si>
  <si>
    <t>道路の渋滞は多いので考えて欲しい。／道路整備計画の可視化を望みます。</t>
    <phoneticPr fontId="2"/>
  </si>
  <si>
    <t>ざま未来プランを見ていないので見てみようと思う。／子供達の未来のために給食費無料化や子育て世代にも目を向けてほしい。</t>
    <phoneticPr fontId="2"/>
  </si>
  <si>
    <t>市民団体が公共施設をもっと手軽に利用出来るようにしてほしい。またそうした活動状況を発信出来る市連携の広報の場が欲しい。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</si>
</sst>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indexed="8"/>
      <name val="游ゴシック"/>
      <family val="2"/>
      <scheme val="minor"/>
    </font>
    <font>
      <sz val="11"/>
      <color indexed="8"/>
      <name val="游ゴシック"/>
      <family val="2"/>
      <scheme val="minor"/>
    </font>
    <font>
      <sz val="6"/>
      <name val="游ゴシック"/>
      <family val="3"/>
      <charset val="128"/>
      <scheme val="minor"/>
    </font>
    <font>
      <b/>
      <sz val="14"/>
      <color indexed="8"/>
      <name val="BIZ UDゴシック"/>
      <family val="3"/>
      <charset val="128"/>
    </font>
    <font>
      <b/>
      <sz val="11"/>
      <color indexed="8"/>
      <name val="BIZ UDゴシック"/>
      <family val="3"/>
      <charset val="128"/>
    </font>
    <font>
      <sz val="11"/>
      <color indexed="8"/>
      <name val="BIZ UDゴシック"/>
      <family val="3"/>
      <charset val="128"/>
    </font>
    <font>
      <u/>
      <sz val="11"/>
      <color indexed="8"/>
      <name val="BIZ UDゴシック"/>
      <family val="3"/>
      <charset val="128"/>
    </font>
    <font>
      <b/>
      <sz val="12"/>
      <color indexed="8"/>
      <name val="BIZ UDゴシック"/>
      <family val="3"/>
      <charset val="128"/>
    </font>
    <font>
      <sz val="12"/>
      <color indexed="8"/>
      <name val="BIZ UDゴシック"/>
      <family val="3"/>
      <charset val="128"/>
    </font>
    <font>
      <u/>
      <sz val="11"/>
      <color theme="10"/>
      <name val="游ゴシック"/>
      <family val="2"/>
      <scheme val="minor"/>
    </font>
    <font>
      <u/>
      <sz val="11"/>
      <color theme="10"/>
      <name val="BIZ UDゴシック"/>
      <family val="3"/>
      <charset val="128"/>
    </font>
    <font>
      <sz val="18"/>
      <color rgb="FF56585B"/>
      <name val="Calibri"/>
      <family val="2"/>
    </font>
    <font>
      <sz val="10"/>
      <color indexed="8"/>
      <name val="BIZ UDゴシック"/>
      <family val="3"/>
      <charset val="128"/>
    </font>
    <font>
      <b/>
      <sz val="9"/>
      <color indexed="8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15">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84">
    <xf numFmtId="0" fontId="0" fillId="0" borderId="0" xfId="0">
      <alignment vertical="center"/>
    </xf>
    <xf numFmtId="0" fontId="3" fillId="3" borderId="0" xfId="0" applyFont="1" applyFill="1">
      <alignment vertical="center"/>
    </xf>
    <xf numFmtId="0" fontId="0" fillId="3" borderId="0" xfId="0" applyFill="1">
      <alignment vertical="center"/>
    </xf>
    <xf numFmtId="0" fontId="0" fillId="0" borderId="0" xfId="0" applyFill="1">
      <alignment vertical="center"/>
    </xf>
    <xf numFmtId="0" fontId="4" fillId="0" borderId="0" xfId="0" applyFont="1" applyFill="1">
      <alignment vertical="center"/>
    </xf>
    <xf numFmtId="0" fontId="5" fillId="0" borderId="0" xfId="0" applyFont="1" applyFill="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lignment vertical="center"/>
    </xf>
    <xf numFmtId="0" fontId="8" fillId="0" borderId="0" xfId="0" applyFo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5" fillId="0" borderId="0" xfId="0" applyFont="1" applyFill="1">
      <alignment vertical="center"/>
    </xf>
    <xf numFmtId="38" fontId="5" fillId="0" borderId="0" xfId="1" applyFont="1" applyBorder="1">
      <alignment vertical="center"/>
    </xf>
    <xf numFmtId="38" fontId="5" fillId="0" borderId="1" xfId="1" applyFont="1" applyBorder="1">
      <alignment vertical="center"/>
    </xf>
    <xf numFmtId="38" fontId="5" fillId="4" borderId="11" xfId="1" applyFont="1" applyFill="1" applyBorder="1" applyAlignment="1">
      <alignment horizontal="centerContinuous" vertical="center"/>
    </xf>
    <xf numFmtId="38" fontId="5" fillId="4" borderId="10" xfId="1" applyFont="1" applyFill="1" applyBorder="1" applyAlignment="1">
      <alignment horizontal="centerContinuous" vertical="center"/>
    </xf>
    <xf numFmtId="38" fontId="5" fillId="4" borderId="8" xfId="1" applyFont="1" applyFill="1" applyBorder="1" applyAlignment="1">
      <alignment horizontal="centerContinuous" vertical="center"/>
    </xf>
    <xf numFmtId="38" fontId="5" fillId="0" borderId="0" xfId="0" applyNumberFormat="1" applyFont="1">
      <alignment vertical="center"/>
    </xf>
    <xf numFmtId="38" fontId="5" fillId="0" borderId="2" xfId="1" applyFont="1" applyBorder="1">
      <alignment vertical="center"/>
    </xf>
    <xf numFmtId="38" fontId="5" fillId="0" borderId="3" xfId="1" applyFont="1" applyBorder="1">
      <alignment vertical="center"/>
    </xf>
    <xf numFmtId="38" fontId="5" fillId="5" borderId="7" xfId="1" applyFont="1" applyFill="1" applyBorder="1" applyAlignment="1">
      <alignment horizontal="centerContinuous" vertical="center"/>
    </xf>
    <xf numFmtId="38" fontId="5" fillId="4" borderId="5" xfId="1" applyFont="1" applyFill="1" applyBorder="1" applyAlignment="1">
      <alignment horizontal="left" vertical="center"/>
    </xf>
    <xf numFmtId="38" fontId="5" fillId="4" borderId="0" xfId="1" applyFont="1" applyFill="1" applyBorder="1" applyAlignment="1">
      <alignment horizontal="left" vertical="center"/>
    </xf>
    <xf numFmtId="38" fontId="5" fillId="0" borderId="7" xfId="1" applyFont="1" applyBorder="1">
      <alignment vertical="center"/>
    </xf>
    <xf numFmtId="38" fontId="0" fillId="0" borderId="0" xfId="0" applyNumberFormat="1">
      <alignment vertical="center"/>
    </xf>
    <xf numFmtId="38" fontId="5" fillId="5" borderId="7" xfId="1" applyFont="1" applyFill="1" applyBorder="1" applyAlignment="1">
      <alignment horizontal="left" vertical="center"/>
    </xf>
    <xf numFmtId="38" fontId="5" fillId="0" borderId="0" xfId="1" applyFont="1" applyFill="1" applyBorder="1">
      <alignment vertical="center"/>
    </xf>
    <xf numFmtId="38" fontId="5" fillId="4" borderId="7" xfId="1" applyFont="1" applyFill="1" applyBorder="1">
      <alignment vertical="center"/>
    </xf>
    <xf numFmtId="38" fontId="5" fillId="4" borderId="10" xfId="1" applyFont="1" applyFill="1" applyBorder="1">
      <alignment vertical="center"/>
    </xf>
    <xf numFmtId="0" fontId="5" fillId="4" borderId="7" xfId="0" applyFont="1" applyFill="1" applyBorder="1" applyAlignment="1">
      <alignment horizontal="center" vertical="center"/>
    </xf>
    <xf numFmtId="0" fontId="5" fillId="4" borderId="8" xfId="0" applyFont="1" applyFill="1" applyBorder="1">
      <alignment vertical="center"/>
    </xf>
    <xf numFmtId="0" fontId="0" fillId="4" borderId="11" xfId="0" applyFill="1" applyBorder="1" applyAlignment="1">
      <alignment vertical="center"/>
    </xf>
    <xf numFmtId="0" fontId="0" fillId="4" borderId="11" xfId="0" applyFill="1" applyBorder="1">
      <alignment vertical="center"/>
    </xf>
    <xf numFmtId="0" fontId="0" fillId="4" borderId="10" xfId="0" applyFill="1" applyBorder="1">
      <alignment vertical="center"/>
    </xf>
    <xf numFmtId="0" fontId="5" fillId="0" borderId="7" xfId="0" applyFont="1" applyFill="1" applyBorder="1" applyAlignment="1">
      <alignment horizontal="center" vertical="center"/>
    </xf>
    <xf numFmtId="0" fontId="0" fillId="0" borderId="11" xfId="0" applyFill="1" applyBorder="1">
      <alignment vertical="center"/>
    </xf>
    <xf numFmtId="0" fontId="0" fillId="0" borderId="10" xfId="0" applyFill="1" applyBorder="1">
      <alignment vertical="center"/>
    </xf>
    <xf numFmtId="0" fontId="0" fillId="0" borderId="2" xfId="0" applyFill="1" applyBorder="1">
      <alignment vertical="center"/>
    </xf>
    <xf numFmtId="0" fontId="0" fillId="0" borderId="3" xfId="0"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0" fillId="0" borderId="0" xfId="0" applyFill="1" applyBorder="1">
      <alignment vertical="center"/>
    </xf>
    <xf numFmtId="0" fontId="5" fillId="0" borderId="2" xfId="0" applyFont="1" applyBorder="1">
      <alignment vertical="center"/>
    </xf>
    <xf numFmtId="0" fontId="0" fillId="0" borderId="3" xfId="0" applyBorder="1">
      <alignment vertical="center"/>
    </xf>
    <xf numFmtId="0" fontId="5" fillId="4" borderId="7" xfId="0" applyFont="1" applyFill="1" applyBorder="1" applyAlignment="1">
      <alignment horizontal="left" vertical="center"/>
    </xf>
    <xf numFmtId="0" fontId="0" fillId="4" borderId="7" xfId="0" applyFill="1" applyBorder="1" applyAlignment="1">
      <alignment horizontal="centerContinuous" vertical="center"/>
    </xf>
    <xf numFmtId="0" fontId="5" fillId="0" borderId="0" xfId="0" applyFont="1" applyFill="1" applyBorder="1" applyAlignment="1">
      <alignment horizontal="centerContinuous" vertical="center"/>
    </xf>
    <xf numFmtId="0" fontId="0" fillId="0" borderId="0" xfId="0" applyFill="1" applyBorder="1" applyAlignment="1">
      <alignment horizontal="centerContinuous" vertical="center"/>
    </xf>
    <xf numFmtId="0" fontId="12" fillId="4" borderId="7" xfId="0" applyFont="1" applyFill="1" applyBorder="1" applyAlignment="1">
      <alignment horizontal="center" vertical="center"/>
    </xf>
    <xf numFmtId="0" fontId="0" fillId="0" borderId="0" xfId="0" applyAlignment="1">
      <alignment horizontal="centerContinuous" vertical="center"/>
    </xf>
    <xf numFmtId="38" fontId="5" fillId="5" borderId="7" xfId="1" applyFont="1" applyFill="1" applyBorder="1" applyAlignment="1">
      <alignment horizontal="center" vertical="center"/>
    </xf>
    <xf numFmtId="9" fontId="5" fillId="6" borderId="7" xfId="1" applyNumberFormat="1" applyFont="1" applyFill="1" applyBorder="1">
      <alignment vertical="center"/>
    </xf>
    <xf numFmtId="9" fontId="5" fillId="0" borderId="7" xfId="1" applyNumberFormat="1" applyFont="1" applyBorder="1">
      <alignment vertical="center"/>
    </xf>
    <xf numFmtId="9" fontId="5" fillId="0" borderId="7" xfId="1" applyNumberFormat="1" applyFont="1" applyFill="1" applyBorder="1">
      <alignment vertical="center"/>
    </xf>
    <xf numFmtId="0" fontId="0" fillId="0" borderId="0" xfId="0" applyBorder="1">
      <alignment vertical="center"/>
    </xf>
    <xf numFmtId="9" fontId="0" fillId="0" borderId="0" xfId="0" applyNumberFormat="1">
      <alignment vertical="center"/>
    </xf>
    <xf numFmtId="0" fontId="5" fillId="0" borderId="7" xfId="0" applyFont="1" applyBorder="1">
      <alignment vertical="center"/>
    </xf>
    <xf numFmtId="9" fontId="5" fillId="6" borderId="0" xfId="2" applyFont="1" applyFill="1">
      <alignment vertical="center"/>
    </xf>
    <xf numFmtId="9" fontId="5" fillId="0" borderId="7" xfId="2" applyFont="1" applyBorder="1">
      <alignment vertical="center"/>
    </xf>
    <xf numFmtId="9" fontId="5" fillId="6" borderId="7" xfId="2" applyFont="1" applyFill="1" applyBorder="1">
      <alignment vertical="center"/>
    </xf>
    <xf numFmtId="9" fontId="0" fillId="0" borderId="0" xfId="2" applyFont="1">
      <alignment vertical="center"/>
    </xf>
    <xf numFmtId="38" fontId="5" fillId="5" borderId="12" xfId="1" applyFont="1" applyFill="1" applyBorder="1" applyAlignment="1">
      <alignment horizontal="left" vertical="center"/>
    </xf>
    <xf numFmtId="38" fontId="0" fillId="0" borderId="0" xfId="1" applyFont="1">
      <alignment vertical="center"/>
    </xf>
    <xf numFmtId="38" fontId="5" fillId="0" borderId="0" xfId="1" applyFont="1" applyFill="1" applyBorder="1" applyAlignment="1">
      <alignment horizontal="centerContinuous" vertical="center"/>
    </xf>
    <xf numFmtId="38" fontId="5" fillId="4" borderId="8" xfId="1" applyFont="1" applyFill="1" applyBorder="1" applyAlignment="1">
      <alignment vertical="center" wrapText="1"/>
    </xf>
    <xf numFmtId="0" fontId="5" fillId="0" borderId="8" xfId="0" applyFont="1" applyFill="1" applyBorder="1">
      <alignment vertical="center"/>
    </xf>
    <xf numFmtId="0" fontId="5" fillId="0" borderId="14" xfId="0" applyFont="1" applyFill="1" applyBorder="1">
      <alignment vertical="center"/>
    </xf>
    <xf numFmtId="38" fontId="5" fillId="4" borderId="6" xfId="1" applyFont="1" applyFill="1" applyBorder="1" applyAlignment="1">
      <alignment horizontal="center" vertical="center" textRotation="255"/>
    </xf>
    <xf numFmtId="38" fontId="5" fillId="4" borderId="12" xfId="1" applyFont="1" applyFill="1" applyBorder="1" applyAlignment="1">
      <alignment horizontal="center" vertical="center" textRotation="255"/>
    </xf>
    <xf numFmtId="38" fontId="5" fillId="4" borderId="13" xfId="1" applyFont="1" applyFill="1" applyBorder="1" applyAlignment="1">
      <alignment horizontal="center" vertical="center" textRotation="255"/>
    </xf>
    <xf numFmtId="0" fontId="5" fillId="0" borderId="0" xfId="0" applyFont="1" applyFill="1" applyAlignment="1">
      <alignment horizontal="left" vertical="center" wrapText="1"/>
    </xf>
    <xf numFmtId="0" fontId="5" fillId="0" borderId="0" xfId="0" applyFont="1" applyAlignment="1">
      <alignment horizontal="left" vertical="center" wrapText="1"/>
    </xf>
    <xf numFmtId="38" fontId="5" fillId="4" borderId="9" xfId="1" applyFont="1" applyFill="1" applyBorder="1" applyAlignment="1">
      <alignment horizontal="center" vertical="center" textRotation="255"/>
    </xf>
    <xf numFmtId="38" fontId="5" fillId="4" borderId="1" xfId="1" applyFont="1" applyFill="1" applyBorder="1" applyAlignment="1">
      <alignment horizontal="center" vertical="center" textRotation="255"/>
    </xf>
    <xf numFmtId="0" fontId="10" fillId="0" borderId="0" xfId="3" applyFont="1" applyAlignment="1">
      <alignment horizontal="left" vertical="center"/>
    </xf>
    <xf numFmtId="38" fontId="5" fillId="4" borderId="8" xfId="1" applyFont="1" applyFill="1" applyBorder="1" applyAlignment="1">
      <alignment horizontal="center" vertical="center" wrapText="1"/>
    </xf>
    <xf numFmtId="38" fontId="5" fillId="4" borderId="10" xfId="1" applyFont="1" applyFill="1" applyBorder="1" applyAlignment="1">
      <alignment horizontal="center" vertical="center" wrapText="1"/>
    </xf>
    <xf numFmtId="38" fontId="5" fillId="4" borderId="7" xfId="1" applyFont="1" applyFill="1" applyBorder="1" applyAlignment="1">
      <alignment horizontal="center" vertical="center" textRotation="255"/>
    </xf>
    <xf numFmtId="38" fontId="5" fillId="4" borderId="4" xfId="1" applyFont="1" applyFill="1" applyBorder="1" applyAlignment="1">
      <alignment horizontal="center" vertical="center" textRotation="255"/>
    </xf>
    <xf numFmtId="38" fontId="5" fillId="4" borderId="0" xfId="1" applyFont="1" applyFill="1" applyBorder="1" applyAlignment="1">
      <alignment horizontal="center" vertical="center" textRotation="255"/>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29292870098401"/>
          <c:y val="0.18669043058806833"/>
          <c:w val="0.51036407777882487"/>
          <c:h val="0.68574022841739379"/>
        </c:manualLayout>
      </c:layout>
      <c:pieChart>
        <c:varyColors val="1"/>
        <c:ser>
          <c:idx val="0"/>
          <c:order val="0"/>
          <c:tx>
            <c:strRef>
              <c:f>集計!$A$481:$B$481</c:f>
              <c:strCache>
                <c:ptCount val="2"/>
                <c:pt idx="0">
                  <c:v>実数</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08-4A2B-86BD-025D750B4E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08-4A2B-86BD-025D750B4EA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08-4A2B-86BD-025D750B4EA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08-4A2B-86BD-025D750B4EA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08-4A2B-86BD-025D750B4EA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D08-4A2B-86BD-025D750B4EA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D08-4A2B-86BD-025D750B4EA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D08-4A2B-86BD-025D750B4E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集計!$C$480:$K$480</c15:sqref>
                  </c15:fullRef>
                </c:ext>
              </c:extLst>
              <c:f>集計!$D$480:$K$480</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集計!$C$481:$K$481</c15:sqref>
                  </c15:fullRef>
                </c:ext>
              </c:extLst>
              <c:f>集計!$D$481:$K$481</c:f>
              <c:numCache>
                <c:formatCode>#,##0_);[Red]\(#,##0\)</c:formatCode>
                <c:ptCount val="8"/>
                <c:pt idx="0">
                  <c:v>10</c:v>
                </c:pt>
                <c:pt idx="1">
                  <c:v>147</c:v>
                </c:pt>
                <c:pt idx="2">
                  <c:v>438</c:v>
                </c:pt>
                <c:pt idx="3">
                  <c:v>602</c:v>
                </c:pt>
                <c:pt idx="4">
                  <c:v>655</c:v>
                </c:pt>
                <c:pt idx="5">
                  <c:v>553</c:v>
                </c:pt>
                <c:pt idx="6">
                  <c:v>483</c:v>
                </c:pt>
                <c:pt idx="7">
                  <c:v>127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1CDB-488D-A374-68C2FB22BD5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7493698975767501"/>
          <c:y val="5.2553805774278213E-2"/>
          <c:w val="0.2067645605800503"/>
          <c:h val="0.908557305336832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集計!$A$493:$B$493</c:f>
              <c:strCache>
                <c:ptCount val="2"/>
                <c:pt idx="0">
                  <c:v>実数</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9B-4701-8D12-2F80DAD7313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9B-4701-8D12-2F80DAD7313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09B-4701-8D12-2F80DAD7313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09B-4701-8D12-2F80DAD731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集計!$C$492:$G$492</c15:sqref>
                  </c15:fullRef>
                </c:ext>
              </c:extLst>
              <c:f>集計!$D$492:$G$492</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集計!$C$493:$G$493</c15:sqref>
                  </c15:fullRef>
                </c:ext>
              </c:extLst>
              <c:f>集計!$D$493:$G$493</c:f>
              <c:numCache>
                <c:formatCode>#,##0_);[Red]\(#,##0\)</c:formatCode>
                <c:ptCount val="4"/>
                <c:pt idx="0">
                  <c:v>1251</c:v>
                </c:pt>
                <c:pt idx="1">
                  <c:v>1646</c:v>
                </c:pt>
                <c:pt idx="2">
                  <c:v>8</c:v>
                </c:pt>
                <c:pt idx="3">
                  <c:v>110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6D90-4834-A862-06361F05241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年</a:t>
            </a:r>
            <a:r>
              <a:rPr lang="ja-JP" altLang="en-US"/>
              <a:t>　</a:t>
            </a:r>
            <a:r>
              <a:rPr lang="ja-JP"/>
              <a:t>代</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グラフ用!$B$3</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グラフ用!$A$4:$A$15</c15:sqref>
                  </c15:fullRef>
                </c:ext>
              </c:extLst>
              <c:f>グラフ用!$A$8:$A$15</c:f>
              <c:strCache>
                <c:ptCount val="8"/>
                <c:pt idx="0">
                  <c:v>80代以上</c:v>
                </c:pt>
                <c:pt idx="1">
                  <c:v>70代</c:v>
                </c:pt>
                <c:pt idx="2">
                  <c:v>60代</c:v>
                </c:pt>
                <c:pt idx="3">
                  <c:v>50代</c:v>
                </c:pt>
                <c:pt idx="4">
                  <c:v>40代</c:v>
                </c:pt>
                <c:pt idx="5">
                  <c:v>30代</c:v>
                </c:pt>
                <c:pt idx="6">
                  <c:v>20代</c:v>
                </c:pt>
                <c:pt idx="7">
                  <c:v>10代以下</c:v>
                </c:pt>
              </c:strCache>
            </c:strRef>
          </c:cat>
          <c:val>
            <c:numRef>
              <c:extLst>
                <c:ext xmlns:c15="http://schemas.microsoft.com/office/drawing/2012/chart" uri="{02D57815-91ED-43cb-92C2-25804820EDAC}">
                  <c15:fullRef>
                    <c15:sqref>グラフ用!$B$4:$B$15</c15:sqref>
                  </c15:fullRef>
                </c:ext>
              </c:extLst>
              <c:f>グラフ用!$B$8:$B$15</c:f>
              <c:numCache>
                <c:formatCode>#,##0_);[Red]\(#,##0\)</c:formatCode>
                <c:ptCount val="8"/>
                <c:pt idx="0">
                  <c:v>63</c:v>
                </c:pt>
                <c:pt idx="1">
                  <c:v>170</c:v>
                </c:pt>
                <c:pt idx="2">
                  <c:v>150</c:v>
                </c:pt>
                <c:pt idx="3">
                  <c:v>212</c:v>
                </c:pt>
                <c:pt idx="4">
                  <c:v>149</c:v>
                </c:pt>
                <c:pt idx="5">
                  <c:v>109</c:v>
                </c:pt>
                <c:pt idx="6">
                  <c:v>42</c:v>
                </c:pt>
                <c:pt idx="7">
                  <c:v>5</c:v>
                </c:pt>
              </c:numCache>
            </c:numRef>
          </c:val>
          <c:extLst>
            <c:ext xmlns:c16="http://schemas.microsoft.com/office/drawing/2014/chart" uri="{C3380CC4-5D6E-409C-BE32-E72D297353CC}">
              <c16:uniqueId val="{00000000-3944-452D-816F-EB61056C3ABC}"/>
            </c:ext>
          </c:extLst>
        </c:ser>
        <c:ser>
          <c:idx val="1"/>
          <c:order val="1"/>
          <c:tx>
            <c:strRef>
              <c:f>グラフ用!$C$3</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グラフ用!$A$4:$A$15</c15:sqref>
                  </c15:fullRef>
                </c:ext>
              </c:extLst>
              <c:f>グラフ用!$A$8:$A$15</c:f>
              <c:strCache>
                <c:ptCount val="8"/>
                <c:pt idx="0">
                  <c:v>80代以上</c:v>
                </c:pt>
                <c:pt idx="1">
                  <c:v>70代</c:v>
                </c:pt>
                <c:pt idx="2">
                  <c:v>60代</c:v>
                </c:pt>
                <c:pt idx="3">
                  <c:v>50代</c:v>
                </c:pt>
                <c:pt idx="4">
                  <c:v>40代</c:v>
                </c:pt>
                <c:pt idx="5">
                  <c:v>30代</c:v>
                </c:pt>
                <c:pt idx="6">
                  <c:v>20代</c:v>
                </c:pt>
                <c:pt idx="7">
                  <c:v>10代以下</c:v>
                </c:pt>
              </c:strCache>
            </c:strRef>
          </c:cat>
          <c:val>
            <c:numRef>
              <c:extLst>
                <c:ext xmlns:c15="http://schemas.microsoft.com/office/drawing/2012/chart" uri="{02D57815-91ED-43cb-92C2-25804820EDAC}">
                  <c15:fullRef>
                    <c15:sqref>グラフ用!$C$4:$C$15</c15:sqref>
                  </c15:fullRef>
                </c:ext>
              </c:extLst>
              <c:f>グラフ用!$C$8:$C$15</c:f>
              <c:numCache>
                <c:formatCode>#,##0_);[Red]\(#,##0\)</c:formatCode>
                <c:ptCount val="8"/>
                <c:pt idx="0">
                  <c:v>12</c:v>
                </c:pt>
                <c:pt idx="1">
                  <c:v>75</c:v>
                </c:pt>
                <c:pt idx="2">
                  <c:v>124</c:v>
                </c:pt>
                <c:pt idx="3">
                  <c:v>154</c:v>
                </c:pt>
                <c:pt idx="4">
                  <c:v>228</c:v>
                </c:pt>
                <c:pt idx="5">
                  <c:v>174</c:v>
                </c:pt>
                <c:pt idx="6">
                  <c:v>50</c:v>
                </c:pt>
                <c:pt idx="7">
                  <c:v>5</c:v>
                </c:pt>
              </c:numCache>
            </c:numRef>
          </c:val>
          <c:extLst>
            <c:ext xmlns:c16="http://schemas.microsoft.com/office/drawing/2014/chart" uri="{C3380CC4-5D6E-409C-BE32-E72D297353CC}">
              <c16:uniqueId val="{00000001-3944-452D-816F-EB61056C3ABC}"/>
            </c:ext>
          </c:extLst>
        </c:ser>
        <c:ser>
          <c:idx val="2"/>
          <c:order val="2"/>
          <c:tx>
            <c:strRef>
              <c:f>グラフ用!$D$3</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グラフ用!$A$4:$A$15</c15:sqref>
                  </c15:fullRef>
                </c:ext>
              </c:extLst>
              <c:f>グラフ用!$A$8:$A$15</c:f>
              <c:strCache>
                <c:ptCount val="8"/>
                <c:pt idx="0">
                  <c:v>80代以上</c:v>
                </c:pt>
                <c:pt idx="1">
                  <c:v>70代</c:v>
                </c:pt>
                <c:pt idx="2">
                  <c:v>60代</c:v>
                </c:pt>
                <c:pt idx="3">
                  <c:v>50代</c:v>
                </c:pt>
                <c:pt idx="4">
                  <c:v>40代</c:v>
                </c:pt>
                <c:pt idx="5">
                  <c:v>30代</c:v>
                </c:pt>
                <c:pt idx="6">
                  <c:v>20代</c:v>
                </c:pt>
                <c:pt idx="7">
                  <c:v>10代以下</c:v>
                </c:pt>
              </c:strCache>
            </c:strRef>
          </c:cat>
          <c:val>
            <c:numRef>
              <c:extLst>
                <c:ext xmlns:c15="http://schemas.microsoft.com/office/drawing/2012/chart" uri="{02D57815-91ED-43cb-92C2-25804820EDAC}">
                  <c15:fullRef>
                    <c15:sqref>グラフ用!$D$4:$D$15</c15:sqref>
                  </c15:fullRef>
                </c:ext>
              </c:extLst>
              <c:f>グラフ用!$D$8:$D$15</c:f>
              <c:numCache>
                <c:formatCode>#,##0_);[Red]\(#,##0\)</c:formatCode>
                <c:ptCount val="8"/>
                <c:pt idx="0">
                  <c:v>52</c:v>
                </c:pt>
                <c:pt idx="1">
                  <c:v>238</c:v>
                </c:pt>
                <c:pt idx="2">
                  <c:v>279</c:v>
                </c:pt>
                <c:pt idx="3">
                  <c:v>289</c:v>
                </c:pt>
                <c:pt idx="4">
                  <c:v>225</c:v>
                </c:pt>
                <c:pt idx="5">
                  <c:v>155</c:v>
                </c:pt>
                <c:pt idx="6">
                  <c:v>55</c:v>
                </c:pt>
                <c:pt idx="7">
                  <c:v>0</c:v>
                </c:pt>
              </c:numCache>
            </c:numRef>
          </c:val>
          <c:extLst>
            <c:ext xmlns:c16="http://schemas.microsoft.com/office/drawing/2014/chart" uri="{C3380CC4-5D6E-409C-BE32-E72D297353CC}">
              <c16:uniqueId val="{00000002-3944-452D-816F-EB61056C3ABC}"/>
            </c:ext>
          </c:extLst>
        </c:ser>
        <c:dLbls>
          <c:dLblPos val="ctr"/>
          <c:showLegendKey val="0"/>
          <c:showVal val="1"/>
          <c:showCatName val="0"/>
          <c:showSerName val="0"/>
          <c:showPercent val="0"/>
          <c:showBubbleSize val="0"/>
        </c:dLbls>
        <c:gapWidth val="50"/>
        <c:overlap val="100"/>
        <c:axId val="536020848"/>
        <c:axId val="536018224"/>
      </c:barChart>
      <c:catAx>
        <c:axId val="53602084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6018224"/>
        <c:crosses val="autoZero"/>
        <c:auto val="1"/>
        <c:lblAlgn val="ctr"/>
        <c:lblOffset val="100"/>
        <c:noMultiLvlLbl val="0"/>
      </c:catAx>
      <c:valAx>
        <c:axId val="53601822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60208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性　別</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グラフ用!$B$3</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グラフ用!$A$4:$A$15</c15:sqref>
                  </c15:fullRef>
                </c:ext>
              </c:extLst>
              <c:f>グラフ用!$A$4:$A$7</c:f>
              <c:strCache>
                <c:ptCount val="4"/>
                <c:pt idx="0">
                  <c:v>回答しない</c:v>
                </c:pt>
                <c:pt idx="1">
                  <c:v>その他</c:v>
                </c:pt>
                <c:pt idx="2">
                  <c:v>女性</c:v>
                </c:pt>
                <c:pt idx="3">
                  <c:v>男性</c:v>
                </c:pt>
              </c:strCache>
            </c:strRef>
          </c:cat>
          <c:val>
            <c:numRef>
              <c:extLst>
                <c:ext xmlns:c15="http://schemas.microsoft.com/office/drawing/2012/chart" uri="{02D57815-91ED-43cb-92C2-25804820EDAC}">
                  <c15:fullRef>
                    <c15:sqref>グラフ用!$B$4:$B$15</c15:sqref>
                  </c15:fullRef>
                </c:ext>
              </c:extLst>
              <c:f>グラフ用!$B$4:$B$7</c:f>
              <c:numCache>
                <c:formatCode>#,##0_);[Red]\(#,##0\)</c:formatCode>
                <c:ptCount val="4"/>
                <c:pt idx="0">
                  <c:v>15</c:v>
                </c:pt>
                <c:pt idx="1">
                  <c:v>4</c:v>
                </c:pt>
                <c:pt idx="2">
                  <c:v>469</c:v>
                </c:pt>
                <c:pt idx="3">
                  <c:v>412</c:v>
                </c:pt>
              </c:numCache>
            </c:numRef>
          </c:val>
          <c:extLst>
            <c:ext xmlns:c16="http://schemas.microsoft.com/office/drawing/2014/chart" uri="{C3380CC4-5D6E-409C-BE32-E72D297353CC}">
              <c16:uniqueId val="{00000000-5F1A-44E0-A0F8-93173FEF4684}"/>
            </c:ext>
          </c:extLst>
        </c:ser>
        <c:ser>
          <c:idx val="1"/>
          <c:order val="1"/>
          <c:tx>
            <c:strRef>
              <c:f>グラフ用!$C$3</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グラフ用!$A$4:$A$15</c15:sqref>
                  </c15:fullRef>
                </c:ext>
              </c:extLst>
              <c:f>グラフ用!$A$4:$A$7</c:f>
              <c:strCache>
                <c:ptCount val="4"/>
                <c:pt idx="0">
                  <c:v>回答しない</c:v>
                </c:pt>
                <c:pt idx="1">
                  <c:v>その他</c:v>
                </c:pt>
                <c:pt idx="2">
                  <c:v>女性</c:v>
                </c:pt>
                <c:pt idx="3">
                  <c:v>男性</c:v>
                </c:pt>
              </c:strCache>
            </c:strRef>
          </c:cat>
          <c:val>
            <c:numRef>
              <c:extLst>
                <c:ext xmlns:c15="http://schemas.microsoft.com/office/drawing/2012/chart" uri="{02D57815-91ED-43cb-92C2-25804820EDAC}">
                  <c15:fullRef>
                    <c15:sqref>グラフ用!$C$4:$C$15</c15:sqref>
                  </c15:fullRef>
                </c:ext>
              </c:extLst>
              <c:f>グラフ用!$C$4:$C$7</c:f>
              <c:numCache>
                <c:formatCode>#,##0_);[Red]\(#,##0\)</c:formatCode>
                <c:ptCount val="4"/>
                <c:pt idx="0">
                  <c:v>45</c:v>
                </c:pt>
                <c:pt idx="1">
                  <c:v>2</c:v>
                </c:pt>
                <c:pt idx="2">
                  <c:v>451</c:v>
                </c:pt>
                <c:pt idx="3">
                  <c:v>324</c:v>
                </c:pt>
              </c:numCache>
            </c:numRef>
          </c:val>
          <c:extLst>
            <c:ext xmlns:c16="http://schemas.microsoft.com/office/drawing/2014/chart" uri="{C3380CC4-5D6E-409C-BE32-E72D297353CC}">
              <c16:uniqueId val="{00000001-5F1A-44E0-A0F8-93173FEF4684}"/>
            </c:ext>
          </c:extLst>
        </c:ser>
        <c:ser>
          <c:idx val="2"/>
          <c:order val="2"/>
          <c:tx>
            <c:strRef>
              <c:f>グラフ用!$D$3</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グラフ用!$A$4:$A$15</c15:sqref>
                  </c15:fullRef>
                </c:ext>
              </c:extLst>
              <c:f>グラフ用!$A$4:$A$7</c:f>
              <c:strCache>
                <c:ptCount val="4"/>
                <c:pt idx="0">
                  <c:v>回答しない</c:v>
                </c:pt>
                <c:pt idx="1">
                  <c:v>その他</c:v>
                </c:pt>
                <c:pt idx="2">
                  <c:v>女性</c:v>
                </c:pt>
                <c:pt idx="3">
                  <c:v>男性</c:v>
                </c:pt>
              </c:strCache>
            </c:strRef>
          </c:cat>
          <c:val>
            <c:numRef>
              <c:extLst>
                <c:ext xmlns:c15="http://schemas.microsoft.com/office/drawing/2012/chart" uri="{02D57815-91ED-43cb-92C2-25804820EDAC}">
                  <c15:fullRef>
                    <c15:sqref>グラフ用!$D$4:$D$15</c15:sqref>
                  </c15:fullRef>
                </c:ext>
              </c:extLst>
              <c:f>グラフ用!$D$4:$D$7</c:f>
              <c:numCache>
                <c:formatCode>#,##0_);[Red]\(#,##0\)</c:formatCode>
                <c:ptCount val="4"/>
                <c:pt idx="0">
                  <c:v>50</c:v>
                </c:pt>
                <c:pt idx="1">
                  <c:v>2</c:v>
                </c:pt>
                <c:pt idx="2">
                  <c:v>726</c:v>
                </c:pt>
                <c:pt idx="3">
                  <c:v>515</c:v>
                </c:pt>
              </c:numCache>
            </c:numRef>
          </c:val>
          <c:extLst>
            <c:ext xmlns:c16="http://schemas.microsoft.com/office/drawing/2014/chart" uri="{C3380CC4-5D6E-409C-BE32-E72D297353CC}">
              <c16:uniqueId val="{00000002-5F1A-44E0-A0F8-93173FEF4684}"/>
            </c:ext>
          </c:extLst>
        </c:ser>
        <c:dLbls>
          <c:dLblPos val="ctr"/>
          <c:showLegendKey val="0"/>
          <c:showVal val="1"/>
          <c:showCatName val="0"/>
          <c:showSerName val="0"/>
          <c:showPercent val="0"/>
          <c:showBubbleSize val="0"/>
        </c:dLbls>
        <c:gapWidth val="50"/>
        <c:overlap val="100"/>
        <c:axId val="536020848"/>
        <c:axId val="536018224"/>
      </c:barChart>
      <c:catAx>
        <c:axId val="53602084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6018224"/>
        <c:crosses val="autoZero"/>
        <c:auto val="1"/>
        <c:lblAlgn val="ctr"/>
        <c:lblOffset val="100"/>
        <c:noMultiLvlLbl val="0"/>
      </c:catAx>
      <c:valAx>
        <c:axId val="53601822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60208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全　体</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グラフ用!$B$3</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グラフ用!$A$16</c:f>
              <c:strCache>
                <c:ptCount val="1"/>
                <c:pt idx="0">
                  <c:v>全体</c:v>
                </c:pt>
              </c:strCache>
            </c:strRef>
          </c:cat>
          <c:val>
            <c:numRef>
              <c:f>グラフ用!$B$16</c:f>
              <c:numCache>
                <c:formatCode>#,##0_);[Red]\(#,##0\)</c:formatCode>
                <c:ptCount val="1"/>
                <c:pt idx="0">
                  <c:v>900</c:v>
                </c:pt>
              </c:numCache>
            </c:numRef>
          </c:val>
          <c:extLst>
            <c:ext xmlns:c16="http://schemas.microsoft.com/office/drawing/2014/chart" uri="{C3380CC4-5D6E-409C-BE32-E72D297353CC}">
              <c16:uniqueId val="{00000000-A7D1-48CF-8970-D5C33F17586F}"/>
            </c:ext>
          </c:extLst>
        </c:ser>
        <c:ser>
          <c:idx val="1"/>
          <c:order val="1"/>
          <c:tx>
            <c:strRef>
              <c:f>グラフ用!$C$3</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グラフ用!$A$16</c:f>
              <c:strCache>
                <c:ptCount val="1"/>
                <c:pt idx="0">
                  <c:v>全体</c:v>
                </c:pt>
              </c:strCache>
            </c:strRef>
          </c:cat>
          <c:val>
            <c:numRef>
              <c:f>グラフ用!$C$16</c:f>
              <c:numCache>
                <c:formatCode>#,##0_);[Red]\(#,##0\)</c:formatCode>
                <c:ptCount val="1"/>
                <c:pt idx="0">
                  <c:v>822</c:v>
                </c:pt>
              </c:numCache>
            </c:numRef>
          </c:val>
          <c:extLst>
            <c:ext xmlns:c16="http://schemas.microsoft.com/office/drawing/2014/chart" uri="{C3380CC4-5D6E-409C-BE32-E72D297353CC}">
              <c16:uniqueId val="{00000001-A7D1-48CF-8970-D5C33F17586F}"/>
            </c:ext>
          </c:extLst>
        </c:ser>
        <c:ser>
          <c:idx val="2"/>
          <c:order val="2"/>
          <c:tx>
            <c:strRef>
              <c:f>グラフ用!$D$3</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グラフ用!$A$16</c:f>
              <c:strCache>
                <c:ptCount val="1"/>
                <c:pt idx="0">
                  <c:v>全体</c:v>
                </c:pt>
              </c:strCache>
            </c:strRef>
          </c:cat>
          <c:val>
            <c:numRef>
              <c:f>グラフ用!$D$16</c:f>
              <c:numCache>
                <c:formatCode>#,##0_);[Red]\(#,##0\)</c:formatCode>
                <c:ptCount val="1"/>
                <c:pt idx="0">
                  <c:v>1293</c:v>
                </c:pt>
              </c:numCache>
            </c:numRef>
          </c:val>
          <c:extLst>
            <c:ext xmlns:c16="http://schemas.microsoft.com/office/drawing/2014/chart" uri="{C3380CC4-5D6E-409C-BE32-E72D297353CC}">
              <c16:uniqueId val="{00000002-A7D1-48CF-8970-D5C33F17586F}"/>
            </c:ext>
          </c:extLst>
        </c:ser>
        <c:dLbls>
          <c:dLblPos val="ctr"/>
          <c:showLegendKey val="0"/>
          <c:showVal val="1"/>
          <c:showCatName val="0"/>
          <c:showSerName val="0"/>
          <c:showPercent val="0"/>
          <c:showBubbleSize val="0"/>
        </c:dLbls>
        <c:gapWidth val="50"/>
        <c:overlap val="100"/>
        <c:axId val="539487528"/>
        <c:axId val="539487856"/>
      </c:barChart>
      <c:catAx>
        <c:axId val="539487528"/>
        <c:scaling>
          <c:orientation val="minMax"/>
        </c:scaling>
        <c:delete val="1"/>
        <c:axPos val="l"/>
        <c:numFmt formatCode="General" sourceLinked="1"/>
        <c:majorTickMark val="none"/>
        <c:minorTickMark val="none"/>
        <c:tickLblPos val="nextTo"/>
        <c:crossAx val="539487856"/>
        <c:crosses val="autoZero"/>
        <c:auto val="1"/>
        <c:lblAlgn val="ctr"/>
        <c:lblOffset val="100"/>
        <c:noMultiLvlLbl val="0"/>
      </c:catAx>
      <c:valAx>
        <c:axId val="53948785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94875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年</a:t>
            </a:r>
            <a:r>
              <a:rPr lang="ja-JP" altLang="en-US"/>
              <a:t>　</a:t>
            </a:r>
            <a:r>
              <a:rPr lang="ja-JP"/>
              <a:t>代</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グラフ用!$B$20</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グラフ用!$A$21:$A$33</c15:sqref>
                  </c15:fullRef>
                </c:ext>
              </c:extLst>
              <c:f>グラフ用!$A$26:$A$33</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グラフ用!$B$21:$B$33</c15:sqref>
                  </c15:fullRef>
                </c:ext>
              </c:extLst>
              <c:f>グラフ用!$B$26:$B$33</c:f>
              <c:numCache>
                <c:formatCode>#,##0_);[Red]\(#,##0\)</c:formatCode>
                <c:ptCount val="8"/>
                <c:pt idx="0">
                  <c:v>6</c:v>
                </c:pt>
                <c:pt idx="1">
                  <c:v>59</c:v>
                </c:pt>
                <c:pt idx="2">
                  <c:v>123</c:v>
                </c:pt>
                <c:pt idx="3">
                  <c:v>144</c:v>
                </c:pt>
                <c:pt idx="4">
                  <c:v>168</c:v>
                </c:pt>
                <c:pt idx="5">
                  <c:v>146</c:v>
                </c:pt>
                <c:pt idx="6">
                  <c:v>152</c:v>
                </c:pt>
                <c:pt idx="7">
                  <c:v>56</c:v>
                </c:pt>
              </c:numCache>
            </c:numRef>
          </c:val>
          <c:extLst>
            <c:ext xmlns:c16="http://schemas.microsoft.com/office/drawing/2014/chart" uri="{C3380CC4-5D6E-409C-BE32-E72D297353CC}">
              <c16:uniqueId val="{00000000-A5D4-41D2-9796-766C877B5FC5}"/>
            </c:ext>
          </c:extLst>
        </c:ser>
        <c:ser>
          <c:idx val="1"/>
          <c:order val="1"/>
          <c:tx>
            <c:strRef>
              <c:f>グラフ用!$C$20</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グラフ用!$A$21:$A$33</c15:sqref>
                  </c15:fullRef>
                </c:ext>
              </c:extLst>
              <c:f>グラフ用!$A$26:$A$33</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グラフ用!$C$21:$C$33</c15:sqref>
                  </c15:fullRef>
                </c:ext>
              </c:extLst>
              <c:f>グラフ用!$C$26:$C$33</c:f>
              <c:numCache>
                <c:formatCode>#,##0_);[Red]\(#,##0\)</c:formatCode>
                <c:ptCount val="8"/>
                <c:pt idx="0">
                  <c:v>3</c:v>
                </c:pt>
                <c:pt idx="1">
                  <c:v>46</c:v>
                </c:pt>
                <c:pt idx="2">
                  <c:v>159</c:v>
                </c:pt>
                <c:pt idx="3">
                  <c:v>252</c:v>
                </c:pt>
                <c:pt idx="4">
                  <c:v>254</c:v>
                </c:pt>
                <c:pt idx="5">
                  <c:v>229</c:v>
                </c:pt>
                <c:pt idx="6">
                  <c:v>168</c:v>
                </c:pt>
                <c:pt idx="7">
                  <c:v>32</c:v>
                </c:pt>
              </c:numCache>
            </c:numRef>
          </c:val>
          <c:extLst>
            <c:ext xmlns:c16="http://schemas.microsoft.com/office/drawing/2014/chart" uri="{C3380CC4-5D6E-409C-BE32-E72D297353CC}">
              <c16:uniqueId val="{00000001-A5D4-41D2-9796-766C877B5FC5}"/>
            </c:ext>
          </c:extLst>
        </c:ser>
        <c:ser>
          <c:idx val="2"/>
          <c:order val="2"/>
          <c:tx>
            <c:strRef>
              <c:f>グラフ用!$D$20</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グラフ用!$A$21:$A$33</c15:sqref>
                  </c15:fullRef>
                </c:ext>
              </c:extLst>
              <c:f>グラフ用!$A$26:$A$33</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グラフ用!$D$21:$D$33</c15:sqref>
                  </c15:fullRef>
                </c:ext>
              </c:extLst>
              <c:f>グラフ用!$D$26:$D$33</c:f>
              <c:numCache>
                <c:formatCode>#,##0_);[Red]\(#,##0\)</c:formatCode>
                <c:ptCount val="8"/>
                <c:pt idx="0">
                  <c:v>1</c:v>
                </c:pt>
                <c:pt idx="1">
                  <c:v>42</c:v>
                </c:pt>
                <c:pt idx="2">
                  <c:v>156</c:v>
                </c:pt>
                <c:pt idx="3">
                  <c:v>206</c:v>
                </c:pt>
                <c:pt idx="4">
                  <c:v>233</c:v>
                </c:pt>
                <c:pt idx="5">
                  <c:v>178</c:v>
                </c:pt>
                <c:pt idx="6">
                  <c:v>163</c:v>
                </c:pt>
                <c:pt idx="7">
                  <c:v>39</c:v>
                </c:pt>
              </c:numCache>
            </c:numRef>
          </c:val>
          <c:extLst>
            <c:ext xmlns:c16="http://schemas.microsoft.com/office/drawing/2014/chart" uri="{C3380CC4-5D6E-409C-BE32-E72D297353CC}">
              <c16:uniqueId val="{00000002-A5D4-41D2-9796-766C877B5FC5}"/>
            </c:ext>
          </c:extLst>
        </c:ser>
        <c:dLbls>
          <c:dLblPos val="ctr"/>
          <c:showLegendKey val="0"/>
          <c:showVal val="1"/>
          <c:showCatName val="0"/>
          <c:showSerName val="0"/>
          <c:showPercent val="0"/>
          <c:showBubbleSize val="0"/>
        </c:dLbls>
        <c:gapWidth val="50"/>
        <c:overlap val="100"/>
        <c:axId val="463476304"/>
        <c:axId val="614578928"/>
      </c:barChart>
      <c:catAx>
        <c:axId val="463476304"/>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4578928"/>
        <c:crosses val="autoZero"/>
        <c:auto val="1"/>
        <c:lblAlgn val="ctr"/>
        <c:lblOffset val="100"/>
        <c:noMultiLvlLbl val="0"/>
      </c:catAx>
      <c:valAx>
        <c:axId val="614578928"/>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4763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性　別</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グラフ用!$B$20</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グラフ用!$A$21:$A$33</c15:sqref>
                  </c15:fullRef>
                </c:ext>
              </c:extLst>
              <c:f>グラフ用!$A$22:$A$25</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グラフ用!$B$21:$B$33</c15:sqref>
                  </c15:fullRef>
                </c:ext>
              </c:extLst>
              <c:f>グラフ用!$B$22:$B$25</c:f>
              <c:numCache>
                <c:formatCode>#,##0_);[Red]\(#,##0\)</c:formatCode>
                <c:ptCount val="4"/>
                <c:pt idx="0">
                  <c:v>337</c:v>
                </c:pt>
                <c:pt idx="1">
                  <c:v>500</c:v>
                </c:pt>
                <c:pt idx="2">
                  <c:v>3</c:v>
                </c:pt>
                <c:pt idx="3">
                  <c:v>14</c:v>
                </c:pt>
              </c:numCache>
            </c:numRef>
          </c:val>
          <c:extLst>
            <c:ext xmlns:c16="http://schemas.microsoft.com/office/drawing/2014/chart" uri="{C3380CC4-5D6E-409C-BE32-E72D297353CC}">
              <c16:uniqueId val="{00000000-8DB9-4EED-8562-7F2AE46A4C03}"/>
            </c:ext>
          </c:extLst>
        </c:ser>
        <c:ser>
          <c:idx val="1"/>
          <c:order val="1"/>
          <c:tx>
            <c:strRef>
              <c:f>グラフ用!$C$20</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グラフ用!$A$21:$A$33</c15:sqref>
                  </c15:fullRef>
                </c:ext>
              </c:extLst>
              <c:f>グラフ用!$A$22:$A$25</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グラフ用!$C$21:$C$33</c15:sqref>
                  </c15:fullRef>
                </c:ext>
              </c:extLst>
              <c:f>グラフ用!$C$22:$C$25</c:f>
              <c:numCache>
                <c:formatCode>#,##0_);[Red]\(#,##0\)</c:formatCode>
                <c:ptCount val="4"/>
                <c:pt idx="0">
                  <c:v>515</c:v>
                </c:pt>
                <c:pt idx="1">
                  <c:v>569</c:v>
                </c:pt>
                <c:pt idx="2">
                  <c:v>3</c:v>
                </c:pt>
                <c:pt idx="3">
                  <c:v>56</c:v>
                </c:pt>
              </c:numCache>
            </c:numRef>
          </c:val>
          <c:extLst>
            <c:ext xmlns:c16="http://schemas.microsoft.com/office/drawing/2014/chart" uri="{C3380CC4-5D6E-409C-BE32-E72D297353CC}">
              <c16:uniqueId val="{00000001-8DB9-4EED-8562-7F2AE46A4C03}"/>
            </c:ext>
          </c:extLst>
        </c:ser>
        <c:ser>
          <c:idx val="2"/>
          <c:order val="2"/>
          <c:tx>
            <c:strRef>
              <c:f>グラフ用!$D$20</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グラフ用!$A$21:$A$33</c15:sqref>
                  </c15:fullRef>
                </c:ext>
              </c:extLst>
              <c:f>グラフ用!$A$22:$A$25</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グラフ用!$D$21:$D$33</c15:sqref>
                  </c15:fullRef>
                </c:ext>
              </c:extLst>
              <c:f>グラフ用!$D$22:$D$25</c:f>
              <c:numCache>
                <c:formatCode>#,##0_);[Red]\(#,##0\)</c:formatCode>
                <c:ptCount val="4"/>
                <c:pt idx="0">
                  <c:v>399</c:v>
                </c:pt>
                <c:pt idx="1">
                  <c:v>577</c:v>
                </c:pt>
                <c:pt idx="2">
                  <c:v>2</c:v>
                </c:pt>
                <c:pt idx="3">
                  <c:v>40</c:v>
                </c:pt>
              </c:numCache>
            </c:numRef>
          </c:val>
          <c:extLst>
            <c:ext xmlns:c16="http://schemas.microsoft.com/office/drawing/2014/chart" uri="{C3380CC4-5D6E-409C-BE32-E72D297353CC}">
              <c16:uniqueId val="{00000002-8DB9-4EED-8562-7F2AE46A4C03}"/>
            </c:ext>
          </c:extLst>
        </c:ser>
        <c:dLbls>
          <c:dLblPos val="ctr"/>
          <c:showLegendKey val="0"/>
          <c:showVal val="1"/>
          <c:showCatName val="0"/>
          <c:showSerName val="0"/>
          <c:showPercent val="0"/>
          <c:showBubbleSize val="0"/>
        </c:dLbls>
        <c:gapWidth val="50"/>
        <c:overlap val="100"/>
        <c:axId val="463476304"/>
        <c:axId val="614578928"/>
      </c:barChart>
      <c:catAx>
        <c:axId val="463476304"/>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4578928"/>
        <c:crosses val="autoZero"/>
        <c:auto val="1"/>
        <c:lblAlgn val="ctr"/>
        <c:lblOffset val="100"/>
        <c:noMultiLvlLbl val="0"/>
      </c:catAx>
      <c:valAx>
        <c:axId val="614578928"/>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4763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全　体</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グラフ用!$B$20</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グラフ用!$A$21</c:f>
              <c:strCache>
                <c:ptCount val="1"/>
                <c:pt idx="0">
                  <c:v>全体</c:v>
                </c:pt>
              </c:strCache>
            </c:strRef>
          </c:cat>
          <c:val>
            <c:numRef>
              <c:f>グラフ用!$B$21</c:f>
              <c:numCache>
                <c:formatCode>#,##0_);[Red]\(#,##0\)</c:formatCode>
                <c:ptCount val="1"/>
                <c:pt idx="0">
                  <c:v>854</c:v>
                </c:pt>
              </c:numCache>
            </c:numRef>
          </c:val>
          <c:extLst>
            <c:ext xmlns:c16="http://schemas.microsoft.com/office/drawing/2014/chart" uri="{C3380CC4-5D6E-409C-BE32-E72D297353CC}">
              <c16:uniqueId val="{00000000-A62F-4E6A-B4A5-6E9804C2BF0D}"/>
            </c:ext>
          </c:extLst>
        </c:ser>
        <c:ser>
          <c:idx val="1"/>
          <c:order val="1"/>
          <c:tx>
            <c:strRef>
              <c:f>グラフ用!$C$20</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グラフ用!$A$21</c:f>
              <c:strCache>
                <c:ptCount val="1"/>
                <c:pt idx="0">
                  <c:v>全体</c:v>
                </c:pt>
              </c:strCache>
            </c:strRef>
          </c:cat>
          <c:val>
            <c:numRef>
              <c:f>グラフ用!$C$21</c:f>
              <c:numCache>
                <c:formatCode>#,##0_);[Red]\(#,##0\)</c:formatCode>
                <c:ptCount val="1"/>
                <c:pt idx="0">
                  <c:v>1143</c:v>
                </c:pt>
              </c:numCache>
            </c:numRef>
          </c:val>
          <c:extLst>
            <c:ext xmlns:c16="http://schemas.microsoft.com/office/drawing/2014/chart" uri="{C3380CC4-5D6E-409C-BE32-E72D297353CC}">
              <c16:uniqueId val="{00000001-A62F-4E6A-B4A5-6E9804C2BF0D}"/>
            </c:ext>
          </c:extLst>
        </c:ser>
        <c:ser>
          <c:idx val="2"/>
          <c:order val="2"/>
          <c:tx>
            <c:strRef>
              <c:f>グラフ用!$D$20</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グラフ用!$A$21</c:f>
              <c:strCache>
                <c:ptCount val="1"/>
                <c:pt idx="0">
                  <c:v>全体</c:v>
                </c:pt>
              </c:strCache>
            </c:strRef>
          </c:cat>
          <c:val>
            <c:numRef>
              <c:f>グラフ用!$D$21</c:f>
              <c:numCache>
                <c:formatCode>#,##0_);[Red]\(#,##0\)</c:formatCode>
                <c:ptCount val="1"/>
                <c:pt idx="0">
                  <c:v>1018</c:v>
                </c:pt>
              </c:numCache>
            </c:numRef>
          </c:val>
          <c:extLst>
            <c:ext xmlns:c16="http://schemas.microsoft.com/office/drawing/2014/chart" uri="{C3380CC4-5D6E-409C-BE32-E72D297353CC}">
              <c16:uniqueId val="{00000002-A62F-4E6A-B4A5-6E9804C2BF0D}"/>
            </c:ext>
          </c:extLst>
        </c:ser>
        <c:dLbls>
          <c:dLblPos val="ctr"/>
          <c:showLegendKey val="0"/>
          <c:showVal val="1"/>
          <c:showCatName val="0"/>
          <c:showSerName val="0"/>
          <c:showPercent val="0"/>
          <c:showBubbleSize val="0"/>
        </c:dLbls>
        <c:gapWidth val="50"/>
        <c:overlap val="100"/>
        <c:axId val="560052728"/>
        <c:axId val="560042560"/>
      </c:barChart>
      <c:catAx>
        <c:axId val="56005272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0042560"/>
        <c:crosses val="autoZero"/>
        <c:auto val="1"/>
        <c:lblAlgn val="ctr"/>
        <c:lblOffset val="100"/>
        <c:noMultiLvlLbl val="0"/>
      </c:catAx>
      <c:valAx>
        <c:axId val="560042560"/>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00527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年　代</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グラフ用!$B$39</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グラフ用!$A$40:$A$52</c15:sqref>
                  </c15:fullRef>
                </c:ext>
              </c:extLst>
              <c:f>グラフ用!$A$45:$A$52</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グラフ用!$B$40:$B$52</c15:sqref>
                  </c15:fullRef>
                </c:ext>
              </c:extLst>
              <c:f>グラフ用!$B$45:$B$52</c:f>
              <c:numCache>
                <c:formatCode>#,##0_);[Red]\(#,##0\)</c:formatCode>
                <c:ptCount val="8"/>
                <c:pt idx="0">
                  <c:v>7</c:v>
                </c:pt>
                <c:pt idx="1">
                  <c:v>61</c:v>
                </c:pt>
                <c:pt idx="2">
                  <c:v>158</c:v>
                </c:pt>
                <c:pt idx="3">
                  <c:v>206</c:v>
                </c:pt>
                <c:pt idx="4">
                  <c:v>254</c:v>
                </c:pt>
                <c:pt idx="5">
                  <c:v>230</c:v>
                </c:pt>
                <c:pt idx="6">
                  <c:v>267</c:v>
                </c:pt>
                <c:pt idx="7">
                  <c:v>80</c:v>
                </c:pt>
              </c:numCache>
            </c:numRef>
          </c:val>
          <c:extLst>
            <c:ext xmlns:c16="http://schemas.microsoft.com/office/drawing/2014/chart" uri="{C3380CC4-5D6E-409C-BE32-E72D297353CC}">
              <c16:uniqueId val="{00000000-DE9F-4290-8B03-ADC593E249FC}"/>
            </c:ext>
          </c:extLst>
        </c:ser>
        <c:ser>
          <c:idx val="1"/>
          <c:order val="1"/>
          <c:tx>
            <c:strRef>
              <c:f>グラフ用!$C$39</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グラフ用!$A$40:$A$52</c15:sqref>
                  </c15:fullRef>
                </c:ext>
              </c:extLst>
              <c:f>グラフ用!$A$45:$A$52</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グラフ用!$C$40:$C$52</c15:sqref>
                  </c15:fullRef>
                </c:ext>
              </c:extLst>
              <c:f>グラフ用!$C$45:$C$52</c:f>
              <c:numCache>
                <c:formatCode>#,##0_);[Red]\(#,##0\)</c:formatCode>
                <c:ptCount val="8"/>
                <c:pt idx="0">
                  <c:v>1</c:v>
                </c:pt>
                <c:pt idx="1">
                  <c:v>49</c:v>
                </c:pt>
                <c:pt idx="2">
                  <c:v>134</c:v>
                </c:pt>
                <c:pt idx="3">
                  <c:v>192</c:v>
                </c:pt>
                <c:pt idx="4">
                  <c:v>170</c:v>
                </c:pt>
                <c:pt idx="5">
                  <c:v>148</c:v>
                </c:pt>
                <c:pt idx="6">
                  <c:v>88</c:v>
                </c:pt>
                <c:pt idx="7">
                  <c:v>14</c:v>
                </c:pt>
              </c:numCache>
            </c:numRef>
          </c:val>
          <c:extLst>
            <c:ext xmlns:c16="http://schemas.microsoft.com/office/drawing/2014/chart" uri="{C3380CC4-5D6E-409C-BE32-E72D297353CC}">
              <c16:uniqueId val="{00000001-DE9F-4290-8B03-ADC593E249FC}"/>
            </c:ext>
          </c:extLst>
        </c:ser>
        <c:ser>
          <c:idx val="2"/>
          <c:order val="2"/>
          <c:tx>
            <c:strRef>
              <c:f>グラフ用!$D$39</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グラフ用!$A$40:$A$52</c15:sqref>
                  </c15:fullRef>
                </c:ext>
              </c:extLst>
              <c:f>グラフ用!$A$45:$A$52</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グラフ用!$D$40:$D$52</c15:sqref>
                  </c15:fullRef>
                </c:ext>
              </c:extLst>
              <c:f>グラフ用!$D$45:$D$52</c:f>
              <c:numCache>
                <c:formatCode>#,##0_);[Red]\(#,##0\)</c:formatCode>
                <c:ptCount val="8"/>
                <c:pt idx="0">
                  <c:v>2</c:v>
                </c:pt>
                <c:pt idx="1">
                  <c:v>37</c:v>
                </c:pt>
                <c:pt idx="2">
                  <c:v>146</c:v>
                </c:pt>
                <c:pt idx="3">
                  <c:v>204</c:v>
                </c:pt>
                <c:pt idx="4">
                  <c:v>231</c:v>
                </c:pt>
                <c:pt idx="5">
                  <c:v>175</c:v>
                </c:pt>
                <c:pt idx="6">
                  <c:v>128</c:v>
                </c:pt>
                <c:pt idx="7">
                  <c:v>33</c:v>
                </c:pt>
              </c:numCache>
            </c:numRef>
          </c:val>
          <c:extLst>
            <c:ext xmlns:c16="http://schemas.microsoft.com/office/drawing/2014/chart" uri="{C3380CC4-5D6E-409C-BE32-E72D297353CC}">
              <c16:uniqueId val="{00000002-DE9F-4290-8B03-ADC593E249FC}"/>
            </c:ext>
          </c:extLst>
        </c:ser>
        <c:dLbls>
          <c:dLblPos val="ctr"/>
          <c:showLegendKey val="0"/>
          <c:showVal val="1"/>
          <c:showCatName val="0"/>
          <c:showSerName val="0"/>
          <c:showPercent val="0"/>
          <c:showBubbleSize val="0"/>
        </c:dLbls>
        <c:gapWidth val="50"/>
        <c:overlap val="100"/>
        <c:axId val="627520696"/>
        <c:axId val="627521680"/>
      </c:barChart>
      <c:catAx>
        <c:axId val="627520696"/>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7521680"/>
        <c:crosses val="autoZero"/>
        <c:auto val="1"/>
        <c:lblAlgn val="ctr"/>
        <c:lblOffset val="100"/>
        <c:noMultiLvlLbl val="0"/>
      </c:catAx>
      <c:valAx>
        <c:axId val="627521680"/>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75206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性　別</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グラフ用!$B$39</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グラフ用!$A$40:$A$52</c15:sqref>
                  </c15:fullRef>
                </c:ext>
              </c:extLst>
              <c:f>グラフ用!$A$41:$A$44</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グラフ用!$B$40:$B$52</c15:sqref>
                  </c15:fullRef>
                </c:ext>
              </c:extLst>
              <c:f>グラフ用!$B$41:$B$44</c:f>
              <c:numCache>
                <c:formatCode>#,##0_);[Red]\(#,##0\)</c:formatCode>
                <c:ptCount val="4"/>
                <c:pt idx="0">
                  <c:v>518</c:v>
                </c:pt>
                <c:pt idx="1">
                  <c:v>716</c:v>
                </c:pt>
                <c:pt idx="2">
                  <c:v>4</c:v>
                </c:pt>
                <c:pt idx="3">
                  <c:v>25</c:v>
                </c:pt>
              </c:numCache>
            </c:numRef>
          </c:val>
          <c:extLst>
            <c:ext xmlns:c16="http://schemas.microsoft.com/office/drawing/2014/chart" uri="{C3380CC4-5D6E-409C-BE32-E72D297353CC}">
              <c16:uniqueId val="{00000000-585E-43A8-9B94-64D219912894}"/>
            </c:ext>
          </c:extLst>
        </c:ser>
        <c:ser>
          <c:idx val="1"/>
          <c:order val="1"/>
          <c:tx>
            <c:strRef>
              <c:f>グラフ用!$C$39</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グラフ用!$A$40:$A$52</c15:sqref>
                  </c15:fullRef>
                </c:ext>
              </c:extLst>
              <c:f>グラフ用!$A$41:$A$44</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グラフ用!$C$40:$C$52</c15:sqref>
                  </c15:fullRef>
                </c:ext>
              </c:extLst>
              <c:f>グラフ用!$C$41:$C$44</c:f>
              <c:numCache>
                <c:formatCode>#,##0_);[Red]\(#,##0\)</c:formatCode>
                <c:ptCount val="4"/>
                <c:pt idx="0">
                  <c:v>364</c:v>
                </c:pt>
                <c:pt idx="1">
                  <c:v>381</c:v>
                </c:pt>
                <c:pt idx="2">
                  <c:v>2</c:v>
                </c:pt>
                <c:pt idx="3">
                  <c:v>49</c:v>
                </c:pt>
              </c:numCache>
            </c:numRef>
          </c:val>
          <c:extLst>
            <c:ext xmlns:c16="http://schemas.microsoft.com/office/drawing/2014/chart" uri="{C3380CC4-5D6E-409C-BE32-E72D297353CC}">
              <c16:uniqueId val="{00000001-585E-43A8-9B94-64D219912894}"/>
            </c:ext>
          </c:extLst>
        </c:ser>
        <c:ser>
          <c:idx val="2"/>
          <c:order val="2"/>
          <c:tx>
            <c:strRef>
              <c:f>グラフ用!$D$39</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グラフ用!$A$40:$A$52</c15:sqref>
                  </c15:fullRef>
                </c:ext>
              </c:extLst>
              <c:f>グラフ用!$A$41:$A$44</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グラフ用!$D$40:$D$52</c15:sqref>
                  </c15:fullRef>
                </c:ext>
              </c:extLst>
              <c:f>グラフ用!$D$41:$D$44</c:f>
              <c:numCache>
                <c:formatCode>#,##0_);[Red]\(#,##0\)</c:formatCode>
                <c:ptCount val="4"/>
                <c:pt idx="0">
                  <c:v>369</c:v>
                </c:pt>
                <c:pt idx="1">
                  <c:v>549</c:v>
                </c:pt>
                <c:pt idx="2">
                  <c:v>2</c:v>
                </c:pt>
                <c:pt idx="3">
                  <c:v>36</c:v>
                </c:pt>
              </c:numCache>
            </c:numRef>
          </c:val>
          <c:extLst>
            <c:ext xmlns:c16="http://schemas.microsoft.com/office/drawing/2014/chart" uri="{C3380CC4-5D6E-409C-BE32-E72D297353CC}">
              <c16:uniqueId val="{00000002-585E-43A8-9B94-64D219912894}"/>
            </c:ext>
          </c:extLst>
        </c:ser>
        <c:dLbls>
          <c:dLblPos val="ctr"/>
          <c:showLegendKey val="0"/>
          <c:showVal val="1"/>
          <c:showCatName val="0"/>
          <c:showSerName val="0"/>
          <c:showPercent val="0"/>
          <c:showBubbleSize val="0"/>
        </c:dLbls>
        <c:gapWidth val="50"/>
        <c:overlap val="100"/>
        <c:axId val="627520696"/>
        <c:axId val="627521680"/>
      </c:barChart>
      <c:catAx>
        <c:axId val="627520696"/>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7521680"/>
        <c:crosses val="autoZero"/>
        <c:auto val="1"/>
        <c:lblAlgn val="ctr"/>
        <c:lblOffset val="100"/>
        <c:noMultiLvlLbl val="0"/>
      </c:catAx>
      <c:valAx>
        <c:axId val="627521680"/>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75206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全　体</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グラフ用!$B$39</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グラフ用!$A$40</c:f>
              <c:strCache>
                <c:ptCount val="1"/>
                <c:pt idx="0">
                  <c:v>全体</c:v>
                </c:pt>
              </c:strCache>
            </c:strRef>
          </c:cat>
          <c:val>
            <c:numRef>
              <c:f>グラフ用!$B$40</c:f>
              <c:numCache>
                <c:formatCode>#,##0_);[Red]\(#,##0\)</c:formatCode>
                <c:ptCount val="1"/>
                <c:pt idx="0">
                  <c:v>1263</c:v>
                </c:pt>
              </c:numCache>
            </c:numRef>
          </c:val>
          <c:extLst>
            <c:ext xmlns:c16="http://schemas.microsoft.com/office/drawing/2014/chart" uri="{C3380CC4-5D6E-409C-BE32-E72D297353CC}">
              <c16:uniqueId val="{00000000-8DD2-4F8D-891D-551E2B4F5849}"/>
            </c:ext>
          </c:extLst>
        </c:ser>
        <c:ser>
          <c:idx val="1"/>
          <c:order val="1"/>
          <c:tx>
            <c:strRef>
              <c:f>グラフ用!$C$39</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グラフ用!$A$40</c:f>
              <c:strCache>
                <c:ptCount val="1"/>
                <c:pt idx="0">
                  <c:v>全体</c:v>
                </c:pt>
              </c:strCache>
            </c:strRef>
          </c:cat>
          <c:val>
            <c:numRef>
              <c:f>グラフ用!$C$40</c:f>
              <c:numCache>
                <c:formatCode>#,##0_);[Red]\(#,##0\)</c:formatCode>
                <c:ptCount val="1"/>
                <c:pt idx="0">
                  <c:v>796</c:v>
                </c:pt>
              </c:numCache>
            </c:numRef>
          </c:val>
          <c:extLst>
            <c:ext xmlns:c16="http://schemas.microsoft.com/office/drawing/2014/chart" uri="{C3380CC4-5D6E-409C-BE32-E72D297353CC}">
              <c16:uniqueId val="{00000001-8DD2-4F8D-891D-551E2B4F5849}"/>
            </c:ext>
          </c:extLst>
        </c:ser>
        <c:ser>
          <c:idx val="2"/>
          <c:order val="2"/>
          <c:tx>
            <c:strRef>
              <c:f>グラフ用!$D$39</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グラフ用!$A$40</c:f>
              <c:strCache>
                <c:ptCount val="1"/>
                <c:pt idx="0">
                  <c:v>全体</c:v>
                </c:pt>
              </c:strCache>
            </c:strRef>
          </c:cat>
          <c:val>
            <c:numRef>
              <c:f>グラフ用!$D$40</c:f>
              <c:numCache>
                <c:formatCode>#,##0_);[Red]\(#,##0\)</c:formatCode>
                <c:ptCount val="1"/>
                <c:pt idx="0">
                  <c:v>956</c:v>
                </c:pt>
              </c:numCache>
            </c:numRef>
          </c:val>
          <c:extLst>
            <c:ext xmlns:c16="http://schemas.microsoft.com/office/drawing/2014/chart" uri="{C3380CC4-5D6E-409C-BE32-E72D297353CC}">
              <c16:uniqueId val="{00000002-8DD2-4F8D-891D-551E2B4F5849}"/>
            </c:ext>
          </c:extLst>
        </c:ser>
        <c:dLbls>
          <c:dLblPos val="ctr"/>
          <c:showLegendKey val="0"/>
          <c:showVal val="1"/>
          <c:showCatName val="0"/>
          <c:showSerName val="0"/>
          <c:showPercent val="0"/>
          <c:showBubbleSize val="0"/>
        </c:dLbls>
        <c:gapWidth val="50"/>
        <c:overlap val="100"/>
        <c:axId val="627497616"/>
        <c:axId val="627505160"/>
      </c:barChart>
      <c:catAx>
        <c:axId val="627497616"/>
        <c:scaling>
          <c:orientation val="minMax"/>
        </c:scaling>
        <c:delete val="1"/>
        <c:axPos val="l"/>
        <c:numFmt formatCode="General" sourceLinked="1"/>
        <c:majorTickMark val="none"/>
        <c:minorTickMark val="none"/>
        <c:tickLblPos val="nextTo"/>
        <c:crossAx val="627505160"/>
        <c:crosses val="autoZero"/>
        <c:auto val="1"/>
        <c:lblAlgn val="ctr"/>
        <c:lblOffset val="100"/>
        <c:noMultiLvlLbl val="0"/>
      </c:catAx>
      <c:valAx>
        <c:axId val="627505160"/>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749761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年　代</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グラフ用!$B$56</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グラフ用!$A$57:$A$69</c15:sqref>
                  </c15:fullRef>
                </c:ext>
              </c:extLst>
              <c:f>グラフ用!$A$62:$A$69</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グラフ用!$B$57:$B$69</c15:sqref>
                  </c15:fullRef>
                </c:ext>
              </c:extLst>
              <c:f>グラフ用!$B$62:$B$69</c:f>
              <c:numCache>
                <c:formatCode>#,##0_);[Red]\(#,##0\)</c:formatCode>
                <c:ptCount val="8"/>
                <c:pt idx="0">
                  <c:v>7</c:v>
                </c:pt>
                <c:pt idx="1">
                  <c:v>55</c:v>
                </c:pt>
                <c:pt idx="2">
                  <c:v>130</c:v>
                </c:pt>
                <c:pt idx="3">
                  <c:v>186</c:v>
                </c:pt>
                <c:pt idx="4">
                  <c:v>209</c:v>
                </c:pt>
                <c:pt idx="5">
                  <c:v>204</c:v>
                </c:pt>
                <c:pt idx="6">
                  <c:v>242</c:v>
                </c:pt>
                <c:pt idx="7">
                  <c:v>73</c:v>
                </c:pt>
              </c:numCache>
            </c:numRef>
          </c:val>
          <c:extLst>
            <c:ext xmlns:c16="http://schemas.microsoft.com/office/drawing/2014/chart" uri="{C3380CC4-5D6E-409C-BE32-E72D297353CC}">
              <c16:uniqueId val="{00000000-71A4-438C-AEC2-39F03BF468A5}"/>
            </c:ext>
          </c:extLst>
        </c:ser>
        <c:ser>
          <c:idx val="1"/>
          <c:order val="1"/>
          <c:tx>
            <c:strRef>
              <c:f>グラフ用!$C$56</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グラフ用!$A$57:$A$69</c15:sqref>
                  </c15:fullRef>
                </c:ext>
              </c:extLst>
              <c:f>グラフ用!$A$62:$A$69</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グラフ用!$C$57:$C$69</c15:sqref>
                  </c15:fullRef>
                </c:ext>
              </c:extLst>
              <c:f>グラフ用!$C$62:$C$69</c:f>
              <c:numCache>
                <c:formatCode>#,##0_);[Red]\(#,##0\)</c:formatCode>
                <c:ptCount val="8"/>
                <c:pt idx="0">
                  <c:v>1</c:v>
                </c:pt>
                <c:pt idx="1">
                  <c:v>45</c:v>
                </c:pt>
                <c:pt idx="2">
                  <c:v>132</c:v>
                </c:pt>
                <c:pt idx="3">
                  <c:v>185</c:v>
                </c:pt>
                <c:pt idx="4">
                  <c:v>184</c:v>
                </c:pt>
                <c:pt idx="5">
                  <c:v>153</c:v>
                </c:pt>
                <c:pt idx="6">
                  <c:v>83</c:v>
                </c:pt>
                <c:pt idx="7">
                  <c:v>21</c:v>
                </c:pt>
              </c:numCache>
            </c:numRef>
          </c:val>
          <c:extLst>
            <c:ext xmlns:c16="http://schemas.microsoft.com/office/drawing/2014/chart" uri="{C3380CC4-5D6E-409C-BE32-E72D297353CC}">
              <c16:uniqueId val="{00000001-71A4-438C-AEC2-39F03BF468A5}"/>
            </c:ext>
          </c:extLst>
        </c:ser>
        <c:ser>
          <c:idx val="2"/>
          <c:order val="2"/>
          <c:tx>
            <c:strRef>
              <c:f>グラフ用!$D$56</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グラフ用!$A$57:$A$69</c15:sqref>
                  </c15:fullRef>
                </c:ext>
              </c:extLst>
              <c:f>グラフ用!$A$62:$A$69</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グラフ用!$D$57:$D$69</c15:sqref>
                  </c15:fullRef>
                </c:ext>
              </c:extLst>
              <c:f>グラフ用!$D$62:$D$69</c:f>
              <c:numCache>
                <c:formatCode>#,##0_);[Red]\(#,##0\)</c:formatCode>
                <c:ptCount val="8"/>
                <c:pt idx="0">
                  <c:v>2</c:v>
                </c:pt>
                <c:pt idx="1">
                  <c:v>47</c:v>
                </c:pt>
                <c:pt idx="2">
                  <c:v>176</c:v>
                </c:pt>
                <c:pt idx="3">
                  <c:v>231</c:v>
                </c:pt>
                <c:pt idx="4">
                  <c:v>262</c:v>
                </c:pt>
                <c:pt idx="5">
                  <c:v>196</c:v>
                </c:pt>
                <c:pt idx="6">
                  <c:v>158</c:v>
                </c:pt>
                <c:pt idx="7">
                  <c:v>33</c:v>
                </c:pt>
              </c:numCache>
            </c:numRef>
          </c:val>
          <c:extLst>
            <c:ext xmlns:c16="http://schemas.microsoft.com/office/drawing/2014/chart" uri="{C3380CC4-5D6E-409C-BE32-E72D297353CC}">
              <c16:uniqueId val="{00000002-71A4-438C-AEC2-39F03BF468A5}"/>
            </c:ext>
          </c:extLst>
        </c:ser>
        <c:dLbls>
          <c:dLblPos val="ctr"/>
          <c:showLegendKey val="0"/>
          <c:showVal val="1"/>
          <c:showCatName val="0"/>
          <c:showSerName val="0"/>
          <c:showPercent val="0"/>
          <c:showBubbleSize val="0"/>
        </c:dLbls>
        <c:gapWidth val="50"/>
        <c:overlap val="100"/>
        <c:axId val="560259672"/>
        <c:axId val="560260000"/>
      </c:barChart>
      <c:catAx>
        <c:axId val="56025967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0260000"/>
        <c:crosses val="autoZero"/>
        <c:auto val="1"/>
        <c:lblAlgn val="ctr"/>
        <c:lblOffset val="100"/>
        <c:noMultiLvlLbl val="0"/>
      </c:catAx>
      <c:valAx>
        <c:axId val="560260000"/>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02596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性　別</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グラフ用!$B$56</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グラフ用!$A$57:$A$69</c15:sqref>
                  </c15:fullRef>
                </c:ext>
              </c:extLst>
              <c:f>グラフ用!$A$58:$A$61</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グラフ用!$B$57:$B$69</c15:sqref>
                  </c15:fullRef>
                </c:ext>
              </c:extLst>
              <c:f>グラフ用!$B$58:$B$61</c:f>
              <c:numCache>
                <c:formatCode>#,##0_);[Red]\(#,##0\)</c:formatCode>
                <c:ptCount val="4"/>
                <c:pt idx="0">
                  <c:v>501</c:v>
                </c:pt>
                <c:pt idx="1">
                  <c:v>576</c:v>
                </c:pt>
                <c:pt idx="2">
                  <c:v>5</c:v>
                </c:pt>
                <c:pt idx="3">
                  <c:v>24</c:v>
                </c:pt>
              </c:numCache>
            </c:numRef>
          </c:val>
          <c:extLst>
            <c:ext xmlns:c16="http://schemas.microsoft.com/office/drawing/2014/chart" uri="{C3380CC4-5D6E-409C-BE32-E72D297353CC}">
              <c16:uniqueId val="{00000000-6BC3-48BF-B376-F77BBFF984EA}"/>
            </c:ext>
          </c:extLst>
        </c:ser>
        <c:ser>
          <c:idx val="1"/>
          <c:order val="1"/>
          <c:tx>
            <c:strRef>
              <c:f>グラフ用!$C$56</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グラフ用!$A$57:$A$69</c15:sqref>
                  </c15:fullRef>
                </c:ext>
              </c:extLst>
              <c:f>グラフ用!$A$58:$A$61</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グラフ用!$C$57:$C$69</c15:sqref>
                  </c15:fullRef>
                </c:ext>
              </c:extLst>
              <c:f>グラフ用!$C$58:$C$61</c:f>
              <c:numCache>
                <c:formatCode>#,##0_);[Red]\(#,##0\)</c:formatCode>
                <c:ptCount val="4"/>
                <c:pt idx="0">
                  <c:v>329</c:v>
                </c:pt>
                <c:pt idx="1">
                  <c:v>434</c:v>
                </c:pt>
                <c:pt idx="2">
                  <c:v>0</c:v>
                </c:pt>
                <c:pt idx="3">
                  <c:v>41</c:v>
                </c:pt>
              </c:numCache>
            </c:numRef>
          </c:val>
          <c:extLst>
            <c:ext xmlns:c16="http://schemas.microsoft.com/office/drawing/2014/chart" uri="{C3380CC4-5D6E-409C-BE32-E72D297353CC}">
              <c16:uniqueId val="{00000001-6BC3-48BF-B376-F77BBFF984EA}"/>
            </c:ext>
          </c:extLst>
        </c:ser>
        <c:ser>
          <c:idx val="2"/>
          <c:order val="2"/>
          <c:tx>
            <c:strRef>
              <c:f>グラフ用!$D$56</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グラフ用!$A$57:$A$69</c15:sqref>
                  </c15:fullRef>
                </c:ext>
              </c:extLst>
              <c:f>グラフ用!$A$58:$A$61</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グラフ用!$D$57:$D$69</c15:sqref>
                  </c15:fullRef>
                </c:ext>
              </c:extLst>
              <c:f>グラフ用!$D$58:$D$61</c:f>
              <c:numCache>
                <c:formatCode>#,##0_);[Red]\(#,##0\)</c:formatCode>
                <c:ptCount val="4"/>
                <c:pt idx="0">
                  <c:v>421</c:v>
                </c:pt>
                <c:pt idx="1">
                  <c:v>636</c:v>
                </c:pt>
                <c:pt idx="2">
                  <c:v>3</c:v>
                </c:pt>
                <c:pt idx="3">
                  <c:v>45</c:v>
                </c:pt>
              </c:numCache>
            </c:numRef>
          </c:val>
          <c:extLst>
            <c:ext xmlns:c16="http://schemas.microsoft.com/office/drawing/2014/chart" uri="{C3380CC4-5D6E-409C-BE32-E72D297353CC}">
              <c16:uniqueId val="{00000002-6BC3-48BF-B376-F77BBFF984EA}"/>
            </c:ext>
          </c:extLst>
        </c:ser>
        <c:dLbls>
          <c:dLblPos val="ctr"/>
          <c:showLegendKey val="0"/>
          <c:showVal val="1"/>
          <c:showCatName val="0"/>
          <c:showSerName val="0"/>
          <c:showPercent val="0"/>
          <c:showBubbleSize val="0"/>
        </c:dLbls>
        <c:gapWidth val="50"/>
        <c:overlap val="100"/>
        <c:axId val="560259672"/>
        <c:axId val="560260000"/>
      </c:barChart>
      <c:catAx>
        <c:axId val="56025967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0260000"/>
        <c:crosses val="autoZero"/>
        <c:auto val="1"/>
        <c:lblAlgn val="ctr"/>
        <c:lblOffset val="100"/>
        <c:noMultiLvlLbl val="0"/>
      </c:catAx>
      <c:valAx>
        <c:axId val="560260000"/>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02596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全　体</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グラフ用!$B$56</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グラフ用!$A$57</c:f>
              <c:strCache>
                <c:ptCount val="1"/>
                <c:pt idx="0">
                  <c:v>全体</c:v>
                </c:pt>
              </c:strCache>
            </c:strRef>
          </c:cat>
          <c:val>
            <c:numRef>
              <c:f>グラフ用!$B$57</c:f>
              <c:numCache>
                <c:formatCode>#,##0_);[Red]\(#,##0\)</c:formatCode>
                <c:ptCount val="1"/>
                <c:pt idx="0">
                  <c:v>1106</c:v>
                </c:pt>
              </c:numCache>
            </c:numRef>
          </c:val>
          <c:extLst>
            <c:ext xmlns:c16="http://schemas.microsoft.com/office/drawing/2014/chart" uri="{C3380CC4-5D6E-409C-BE32-E72D297353CC}">
              <c16:uniqueId val="{00000000-59C0-43B2-89B8-99B8317F3B4D}"/>
            </c:ext>
          </c:extLst>
        </c:ser>
        <c:ser>
          <c:idx val="1"/>
          <c:order val="1"/>
          <c:tx>
            <c:strRef>
              <c:f>グラフ用!$C$56</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グラフ用!$A$57</c:f>
              <c:strCache>
                <c:ptCount val="1"/>
                <c:pt idx="0">
                  <c:v>全体</c:v>
                </c:pt>
              </c:strCache>
            </c:strRef>
          </c:cat>
          <c:val>
            <c:numRef>
              <c:f>グラフ用!$C$57</c:f>
              <c:numCache>
                <c:formatCode>#,##0_);[Red]\(#,##0\)</c:formatCode>
                <c:ptCount val="1"/>
                <c:pt idx="0">
                  <c:v>804</c:v>
                </c:pt>
              </c:numCache>
            </c:numRef>
          </c:val>
          <c:extLst>
            <c:ext xmlns:c16="http://schemas.microsoft.com/office/drawing/2014/chart" uri="{C3380CC4-5D6E-409C-BE32-E72D297353CC}">
              <c16:uniqueId val="{00000001-59C0-43B2-89B8-99B8317F3B4D}"/>
            </c:ext>
          </c:extLst>
        </c:ser>
        <c:ser>
          <c:idx val="2"/>
          <c:order val="2"/>
          <c:tx>
            <c:strRef>
              <c:f>グラフ用!$D$56</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グラフ用!$A$57</c:f>
              <c:strCache>
                <c:ptCount val="1"/>
                <c:pt idx="0">
                  <c:v>全体</c:v>
                </c:pt>
              </c:strCache>
            </c:strRef>
          </c:cat>
          <c:val>
            <c:numRef>
              <c:f>グラフ用!$D$57</c:f>
              <c:numCache>
                <c:formatCode>#,##0_);[Red]\(#,##0\)</c:formatCode>
                <c:ptCount val="1"/>
                <c:pt idx="0">
                  <c:v>1105</c:v>
                </c:pt>
              </c:numCache>
            </c:numRef>
          </c:val>
          <c:extLst>
            <c:ext xmlns:c16="http://schemas.microsoft.com/office/drawing/2014/chart" uri="{C3380CC4-5D6E-409C-BE32-E72D297353CC}">
              <c16:uniqueId val="{00000002-59C0-43B2-89B8-99B8317F3B4D}"/>
            </c:ext>
          </c:extLst>
        </c:ser>
        <c:dLbls>
          <c:dLblPos val="ctr"/>
          <c:showLegendKey val="0"/>
          <c:showVal val="1"/>
          <c:showCatName val="0"/>
          <c:showSerName val="0"/>
          <c:showPercent val="0"/>
          <c:showBubbleSize val="0"/>
        </c:dLbls>
        <c:gapWidth val="50"/>
        <c:overlap val="100"/>
        <c:axId val="563617968"/>
        <c:axId val="563615344"/>
      </c:barChart>
      <c:catAx>
        <c:axId val="563617968"/>
        <c:scaling>
          <c:orientation val="minMax"/>
        </c:scaling>
        <c:delete val="1"/>
        <c:axPos val="l"/>
        <c:numFmt formatCode="General" sourceLinked="1"/>
        <c:majorTickMark val="none"/>
        <c:minorTickMark val="none"/>
        <c:tickLblPos val="nextTo"/>
        <c:crossAx val="563615344"/>
        <c:crosses val="autoZero"/>
        <c:auto val="1"/>
        <c:lblAlgn val="ctr"/>
        <c:lblOffset val="100"/>
        <c:noMultiLvlLbl val="0"/>
      </c:catAx>
      <c:valAx>
        <c:axId val="56361534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361796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性　別</a:t>
            </a:r>
          </a:p>
        </c:rich>
      </c:tx>
      <c:layout>
        <c:manualLayout>
          <c:xMode val="edge"/>
          <c:yMode val="edge"/>
          <c:x val="0.40888888888888886"/>
          <c:y val="2.7777777777777776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グラフ用!$B$74</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グラフ用!$A$75:$A$87</c15:sqref>
                  </c15:fullRef>
                </c:ext>
              </c:extLst>
              <c:f>グラフ用!$A$76:$A$79</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グラフ用!$B$75:$B$87</c15:sqref>
                  </c15:fullRef>
                </c:ext>
              </c:extLst>
              <c:f>グラフ用!$B$76:$B$79</c:f>
              <c:numCache>
                <c:formatCode>#,##0_);[Red]\(#,##0\)</c:formatCode>
                <c:ptCount val="4"/>
                <c:pt idx="0">
                  <c:v>308</c:v>
                </c:pt>
                <c:pt idx="1">
                  <c:v>340</c:v>
                </c:pt>
                <c:pt idx="2">
                  <c:v>3</c:v>
                </c:pt>
                <c:pt idx="3">
                  <c:v>12</c:v>
                </c:pt>
              </c:numCache>
            </c:numRef>
          </c:val>
          <c:extLst>
            <c:ext xmlns:c16="http://schemas.microsoft.com/office/drawing/2014/chart" uri="{C3380CC4-5D6E-409C-BE32-E72D297353CC}">
              <c16:uniqueId val="{00000000-C062-4780-840E-9A0CFBA02F29}"/>
            </c:ext>
          </c:extLst>
        </c:ser>
        <c:ser>
          <c:idx val="1"/>
          <c:order val="1"/>
          <c:tx>
            <c:strRef>
              <c:f>グラフ用!$C$74</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グラフ用!$A$75:$A$87</c15:sqref>
                  </c15:fullRef>
                </c:ext>
              </c:extLst>
              <c:f>グラフ用!$A$76:$A$79</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グラフ用!$C$75:$C$87</c15:sqref>
                  </c15:fullRef>
                </c:ext>
              </c:extLst>
              <c:f>グラフ用!$C$76:$C$79</c:f>
              <c:numCache>
                <c:formatCode>#,##0_);[Red]\(#,##0\)</c:formatCode>
                <c:ptCount val="4"/>
                <c:pt idx="0">
                  <c:v>365</c:v>
                </c:pt>
                <c:pt idx="1">
                  <c:v>526</c:v>
                </c:pt>
                <c:pt idx="2">
                  <c:v>0</c:v>
                </c:pt>
                <c:pt idx="3">
                  <c:v>52</c:v>
                </c:pt>
              </c:numCache>
            </c:numRef>
          </c:val>
          <c:extLst>
            <c:ext xmlns:c16="http://schemas.microsoft.com/office/drawing/2014/chart" uri="{C3380CC4-5D6E-409C-BE32-E72D297353CC}">
              <c16:uniqueId val="{00000001-C062-4780-840E-9A0CFBA02F29}"/>
            </c:ext>
          </c:extLst>
        </c:ser>
        <c:ser>
          <c:idx val="2"/>
          <c:order val="2"/>
          <c:tx>
            <c:strRef>
              <c:f>グラフ用!$D$74</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グラフ用!$A$75:$A$87</c15:sqref>
                  </c15:fullRef>
                </c:ext>
              </c:extLst>
              <c:f>グラフ用!$A$76:$A$79</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グラフ用!$D$75:$D$87</c15:sqref>
                  </c15:fullRef>
                </c:ext>
              </c:extLst>
              <c:f>グラフ用!$D$76:$D$79</c:f>
              <c:numCache>
                <c:formatCode>#,##0_);[Red]\(#,##0\)</c:formatCode>
                <c:ptCount val="4"/>
                <c:pt idx="0">
                  <c:v>578</c:v>
                </c:pt>
                <c:pt idx="1">
                  <c:v>780</c:v>
                </c:pt>
                <c:pt idx="2">
                  <c:v>5</c:v>
                </c:pt>
                <c:pt idx="3">
                  <c:v>46</c:v>
                </c:pt>
              </c:numCache>
            </c:numRef>
          </c:val>
          <c:extLst>
            <c:ext xmlns:c16="http://schemas.microsoft.com/office/drawing/2014/chart" uri="{C3380CC4-5D6E-409C-BE32-E72D297353CC}">
              <c16:uniqueId val="{00000002-C062-4780-840E-9A0CFBA02F29}"/>
            </c:ext>
          </c:extLst>
        </c:ser>
        <c:dLbls>
          <c:dLblPos val="ctr"/>
          <c:showLegendKey val="0"/>
          <c:showVal val="1"/>
          <c:showCatName val="0"/>
          <c:showSerName val="0"/>
          <c:showPercent val="0"/>
          <c:showBubbleSize val="0"/>
        </c:dLbls>
        <c:gapWidth val="50"/>
        <c:overlap val="100"/>
        <c:axId val="786755152"/>
        <c:axId val="786762696"/>
      </c:barChart>
      <c:catAx>
        <c:axId val="78675515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6762696"/>
        <c:crosses val="autoZero"/>
        <c:auto val="1"/>
        <c:lblAlgn val="ctr"/>
        <c:lblOffset val="100"/>
        <c:noMultiLvlLbl val="0"/>
      </c:catAx>
      <c:valAx>
        <c:axId val="786762696"/>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67551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年　代</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グラフ用!$B$74</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グラフ用!$A$75:$A$87</c15:sqref>
                  </c15:fullRef>
                </c:ext>
              </c:extLst>
              <c:f>グラフ用!$A$80:$A$87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グラフ用!$B$75:$B$87</c15:sqref>
                  </c15:fullRef>
                </c:ext>
              </c:extLst>
              <c:f>グラフ用!$B$80:$B$87</c:f>
              <c:numCache>
                <c:formatCode>#,##0_);[Red]\(#,##0\)</c:formatCode>
                <c:ptCount val="8"/>
                <c:pt idx="0">
                  <c:v>6</c:v>
                </c:pt>
                <c:pt idx="1">
                  <c:v>43</c:v>
                </c:pt>
                <c:pt idx="2">
                  <c:v>87</c:v>
                </c:pt>
                <c:pt idx="3">
                  <c:v>108</c:v>
                </c:pt>
                <c:pt idx="4">
                  <c:v>142</c:v>
                </c:pt>
                <c:pt idx="5">
                  <c:v>105</c:v>
                </c:pt>
                <c:pt idx="6">
                  <c:v>129</c:v>
                </c:pt>
                <c:pt idx="7">
                  <c:v>43</c:v>
                </c:pt>
              </c:numCache>
            </c:numRef>
          </c:val>
          <c:extLst>
            <c:ext xmlns:c16="http://schemas.microsoft.com/office/drawing/2014/chart" uri="{C3380CC4-5D6E-409C-BE32-E72D297353CC}">
              <c16:uniqueId val="{00000000-575B-401A-BABC-CF3B861B7830}"/>
            </c:ext>
          </c:extLst>
        </c:ser>
        <c:ser>
          <c:idx val="1"/>
          <c:order val="1"/>
          <c:tx>
            <c:strRef>
              <c:f>グラフ用!$C$74</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グラフ用!$A$75:$A$87</c15:sqref>
                  </c15:fullRef>
                </c:ext>
              </c:extLst>
              <c:f>グラフ用!$A$80:$A$87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グラフ用!$C$75:$C$87</c15:sqref>
                  </c15:fullRef>
                </c:ext>
              </c:extLst>
              <c:f>グラフ用!$C$80:$C$87</c:f>
              <c:numCache>
                <c:formatCode>#,##0_);[Red]\(#,##0\)</c:formatCode>
                <c:ptCount val="8"/>
                <c:pt idx="0">
                  <c:v>1</c:v>
                </c:pt>
                <c:pt idx="1">
                  <c:v>41</c:v>
                </c:pt>
                <c:pt idx="2">
                  <c:v>116</c:v>
                </c:pt>
                <c:pt idx="3">
                  <c:v>191</c:v>
                </c:pt>
                <c:pt idx="4">
                  <c:v>219</c:v>
                </c:pt>
                <c:pt idx="5">
                  <c:v>184</c:v>
                </c:pt>
                <c:pt idx="6">
                  <c:v>158</c:v>
                </c:pt>
                <c:pt idx="7">
                  <c:v>33</c:v>
                </c:pt>
              </c:numCache>
            </c:numRef>
          </c:val>
          <c:extLst>
            <c:ext xmlns:c16="http://schemas.microsoft.com/office/drawing/2014/chart" uri="{C3380CC4-5D6E-409C-BE32-E72D297353CC}">
              <c16:uniqueId val="{00000001-575B-401A-BABC-CF3B861B7830}"/>
            </c:ext>
          </c:extLst>
        </c:ser>
        <c:ser>
          <c:idx val="2"/>
          <c:order val="2"/>
          <c:tx>
            <c:strRef>
              <c:f>グラフ用!$D$74</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グラフ用!$A$75:$A$87</c15:sqref>
                  </c15:fullRef>
                </c:ext>
              </c:extLst>
              <c:f>グラフ用!$A$80:$A$87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グラフ用!$D$75:$D$87</c15:sqref>
                  </c15:fullRef>
                </c:ext>
              </c:extLst>
              <c:f>グラフ用!$D$80:$D$87</c:f>
              <c:numCache>
                <c:formatCode>#,##0_);[Red]\(#,##0\)</c:formatCode>
                <c:ptCount val="8"/>
                <c:pt idx="0">
                  <c:v>3</c:v>
                </c:pt>
                <c:pt idx="1">
                  <c:v>63</c:v>
                </c:pt>
                <c:pt idx="2">
                  <c:v>235</c:v>
                </c:pt>
                <c:pt idx="3">
                  <c:v>303</c:v>
                </c:pt>
                <c:pt idx="4">
                  <c:v>294</c:v>
                </c:pt>
                <c:pt idx="5">
                  <c:v>264</c:v>
                </c:pt>
                <c:pt idx="6">
                  <c:v>196</c:v>
                </c:pt>
                <c:pt idx="7">
                  <c:v>51</c:v>
                </c:pt>
              </c:numCache>
            </c:numRef>
          </c:val>
          <c:extLst>
            <c:ext xmlns:c16="http://schemas.microsoft.com/office/drawing/2014/chart" uri="{C3380CC4-5D6E-409C-BE32-E72D297353CC}">
              <c16:uniqueId val="{00000002-575B-401A-BABC-CF3B861B7830}"/>
            </c:ext>
          </c:extLst>
        </c:ser>
        <c:dLbls>
          <c:dLblPos val="ctr"/>
          <c:showLegendKey val="0"/>
          <c:showVal val="1"/>
          <c:showCatName val="0"/>
          <c:showSerName val="0"/>
          <c:showPercent val="0"/>
          <c:showBubbleSize val="0"/>
        </c:dLbls>
        <c:gapWidth val="50"/>
        <c:overlap val="100"/>
        <c:axId val="786755152"/>
        <c:axId val="786762696"/>
      </c:barChart>
      <c:catAx>
        <c:axId val="78675515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6762696"/>
        <c:crosses val="autoZero"/>
        <c:auto val="1"/>
        <c:lblAlgn val="ctr"/>
        <c:lblOffset val="100"/>
        <c:noMultiLvlLbl val="0"/>
      </c:catAx>
      <c:valAx>
        <c:axId val="786762696"/>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67551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全　体</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6803149606299196E-2"/>
          <c:y val="0.19643518518518518"/>
          <c:w val="0.8502594050743657"/>
          <c:h val="0.58563247302420529"/>
        </c:manualLayout>
      </c:layout>
      <c:barChart>
        <c:barDir val="bar"/>
        <c:grouping val="percentStacked"/>
        <c:varyColors val="0"/>
        <c:ser>
          <c:idx val="0"/>
          <c:order val="0"/>
          <c:tx>
            <c:strRef>
              <c:f>グラフ用!$B$74</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グラフ用!$A$75</c:f>
              <c:strCache>
                <c:ptCount val="1"/>
                <c:pt idx="0">
                  <c:v>全体</c:v>
                </c:pt>
              </c:strCache>
            </c:strRef>
          </c:cat>
          <c:val>
            <c:numRef>
              <c:f>グラフ用!$B$75</c:f>
              <c:numCache>
                <c:formatCode>#,##0_);[Red]\(#,##0\)</c:formatCode>
                <c:ptCount val="1"/>
                <c:pt idx="0">
                  <c:v>663</c:v>
                </c:pt>
              </c:numCache>
            </c:numRef>
          </c:val>
          <c:extLst>
            <c:ext xmlns:c16="http://schemas.microsoft.com/office/drawing/2014/chart" uri="{C3380CC4-5D6E-409C-BE32-E72D297353CC}">
              <c16:uniqueId val="{00000000-9E5B-4127-9F80-EE723BDF140E}"/>
            </c:ext>
          </c:extLst>
        </c:ser>
        <c:ser>
          <c:idx val="1"/>
          <c:order val="1"/>
          <c:tx>
            <c:strRef>
              <c:f>グラフ用!$C$74</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グラフ用!$A$75</c:f>
              <c:strCache>
                <c:ptCount val="1"/>
                <c:pt idx="0">
                  <c:v>全体</c:v>
                </c:pt>
              </c:strCache>
            </c:strRef>
          </c:cat>
          <c:val>
            <c:numRef>
              <c:f>グラフ用!$C$75</c:f>
              <c:numCache>
                <c:formatCode>#,##0_);[Red]\(#,##0\)</c:formatCode>
                <c:ptCount val="1"/>
                <c:pt idx="0">
                  <c:v>943</c:v>
                </c:pt>
              </c:numCache>
            </c:numRef>
          </c:val>
          <c:extLst>
            <c:ext xmlns:c16="http://schemas.microsoft.com/office/drawing/2014/chart" uri="{C3380CC4-5D6E-409C-BE32-E72D297353CC}">
              <c16:uniqueId val="{00000001-9E5B-4127-9F80-EE723BDF140E}"/>
            </c:ext>
          </c:extLst>
        </c:ser>
        <c:ser>
          <c:idx val="2"/>
          <c:order val="2"/>
          <c:tx>
            <c:strRef>
              <c:f>グラフ用!$D$74</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グラフ用!$A$75</c:f>
              <c:strCache>
                <c:ptCount val="1"/>
                <c:pt idx="0">
                  <c:v>全体</c:v>
                </c:pt>
              </c:strCache>
            </c:strRef>
          </c:cat>
          <c:val>
            <c:numRef>
              <c:f>グラフ用!$D$75</c:f>
              <c:numCache>
                <c:formatCode>#,##0_);[Red]\(#,##0\)</c:formatCode>
                <c:ptCount val="1"/>
                <c:pt idx="0">
                  <c:v>1409</c:v>
                </c:pt>
              </c:numCache>
            </c:numRef>
          </c:val>
          <c:extLst>
            <c:ext xmlns:c16="http://schemas.microsoft.com/office/drawing/2014/chart" uri="{C3380CC4-5D6E-409C-BE32-E72D297353CC}">
              <c16:uniqueId val="{00000002-9E5B-4127-9F80-EE723BDF140E}"/>
            </c:ext>
          </c:extLst>
        </c:ser>
        <c:dLbls>
          <c:dLblPos val="ctr"/>
          <c:showLegendKey val="0"/>
          <c:showVal val="1"/>
          <c:showCatName val="0"/>
          <c:showSerName val="0"/>
          <c:showPercent val="0"/>
          <c:showBubbleSize val="0"/>
        </c:dLbls>
        <c:gapWidth val="50"/>
        <c:overlap val="100"/>
        <c:axId val="614579912"/>
        <c:axId val="614580568"/>
      </c:barChart>
      <c:catAx>
        <c:axId val="614579912"/>
        <c:scaling>
          <c:orientation val="minMax"/>
        </c:scaling>
        <c:delete val="1"/>
        <c:axPos val="l"/>
        <c:numFmt formatCode="General" sourceLinked="1"/>
        <c:majorTickMark val="none"/>
        <c:minorTickMark val="none"/>
        <c:tickLblPos val="nextTo"/>
        <c:crossAx val="614580568"/>
        <c:crosses val="autoZero"/>
        <c:auto val="1"/>
        <c:lblAlgn val="ctr"/>
        <c:lblOffset val="100"/>
        <c:noMultiLvlLbl val="0"/>
      </c:catAx>
      <c:valAx>
        <c:axId val="614580568"/>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45799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年　代</a:t>
            </a:r>
          </a:p>
        </c:rich>
      </c:tx>
      <c:layout>
        <c:manualLayout>
          <c:xMode val="edge"/>
          <c:yMode val="edge"/>
          <c:x val="0.41220122484689414"/>
          <c:y val="3.2407407407407406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グラフ用!$B$92</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グラフ用!$A$93:$A$105</c15:sqref>
                  </c15:fullRef>
                </c:ext>
              </c:extLst>
              <c:f>グラフ用!$A$98:$A$105</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グラフ用!$B$93:$B$105</c15:sqref>
                  </c15:fullRef>
                </c:ext>
              </c:extLst>
              <c:f>グラフ用!$B$98:$B$105</c:f>
              <c:numCache>
                <c:formatCode>#,##0_);[Red]\(#,##0\)</c:formatCode>
                <c:ptCount val="8"/>
                <c:pt idx="0">
                  <c:v>6</c:v>
                </c:pt>
                <c:pt idx="1">
                  <c:v>92</c:v>
                </c:pt>
                <c:pt idx="2">
                  <c:v>242</c:v>
                </c:pt>
                <c:pt idx="3">
                  <c:v>308</c:v>
                </c:pt>
                <c:pt idx="4">
                  <c:v>325</c:v>
                </c:pt>
                <c:pt idx="5">
                  <c:v>281</c:v>
                </c:pt>
                <c:pt idx="6">
                  <c:v>269</c:v>
                </c:pt>
                <c:pt idx="7">
                  <c:v>90</c:v>
                </c:pt>
              </c:numCache>
            </c:numRef>
          </c:val>
          <c:extLst>
            <c:ext xmlns:c16="http://schemas.microsoft.com/office/drawing/2014/chart" uri="{C3380CC4-5D6E-409C-BE32-E72D297353CC}">
              <c16:uniqueId val="{00000000-702B-4ACD-B7E9-ABB5F9DECB6C}"/>
            </c:ext>
          </c:extLst>
        </c:ser>
        <c:ser>
          <c:idx val="1"/>
          <c:order val="1"/>
          <c:tx>
            <c:strRef>
              <c:f>グラフ用!$C$92</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グラフ用!$A$93:$A$105</c15:sqref>
                  </c15:fullRef>
                </c:ext>
              </c:extLst>
              <c:f>グラフ用!$A$98:$A$105</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グラフ用!$C$93:$C$105</c15:sqref>
                  </c15:fullRef>
                </c:ext>
              </c:extLst>
              <c:f>グラフ用!$C$98:$C$105</c:f>
              <c:numCache>
                <c:formatCode>#,##0_);[Red]\(#,##0\)</c:formatCode>
                <c:ptCount val="8"/>
                <c:pt idx="0">
                  <c:v>3</c:v>
                </c:pt>
                <c:pt idx="1">
                  <c:v>29</c:v>
                </c:pt>
                <c:pt idx="2">
                  <c:v>127</c:v>
                </c:pt>
                <c:pt idx="3">
                  <c:v>188</c:v>
                </c:pt>
                <c:pt idx="4">
                  <c:v>177</c:v>
                </c:pt>
                <c:pt idx="5">
                  <c:v>152</c:v>
                </c:pt>
                <c:pt idx="6">
                  <c:v>116</c:v>
                </c:pt>
                <c:pt idx="7">
                  <c:v>16</c:v>
                </c:pt>
              </c:numCache>
            </c:numRef>
          </c:val>
          <c:extLst>
            <c:ext xmlns:c16="http://schemas.microsoft.com/office/drawing/2014/chart" uri="{C3380CC4-5D6E-409C-BE32-E72D297353CC}">
              <c16:uniqueId val="{00000001-702B-4ACD-B7E9-ABB5F9DECB6C}"/>
            </c:ext>
          </c:extLst>
        </c:ser>
        <c:ser>
          <c:idx val="2"/>
          <c:order val="2"/>
          <c:tx>
            <c:strRef>
              <c:f>グラフ用!$D$92</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グラフ用!$A$93:$A$105</c15:sqref>
                  </c15:fullRef>
                </c:ext>
              </c:extLst>
              <c:f>グラフ用!$A$98:$A$105</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グラフ用!$D$93:$D$105</c15:sqref>
                  </c15:fullRef>
                </c:ext>
              </c:extLst>
              <c:f>グラフ用!$D$98:$D$105</c:f>
              <c:numCache>
                <c:formatCode>#,##0_);[Red]\(#,##0\)</c:formatCode>
                <c:ptCount val="8"/>
                <c:pt idx="0">
                  <c:v>1</c:v>
                </c:pt>
                <c:pt idx="1">
                  <c:v>26</c:v>
                </c:pt>
                <c:pt idx="2">
                  <c:v>69</c:v>
                </c:pt>
                <c:pt idx="3">
                  <c:v>106</c:v>
                </c:pt>
                <c:pt idx="4">
                  <c:v>153</c:v>
                </c:pt>
                <c:pt idx="5">
                  <c:v>120</c:v>
                </c:pt>
                <c:pt idx="6">
                  <c:v>98</c:v>
                </c:pt>
                <c:pt idx="7">
                  <c:v>21</c:v>
                </c:pt>
              </c:numCache>
            </c:numRef>
          </c:val>
          <c:extLst>
            <c:ext xmlns:c16="http://schemas.microsoft.com/office/drawing/2014/chart" uri="{C3380CC4-5D6E-409C-BE32-E72D297353CC}">
              <c16:uniqueId val="{00000002-702B-4ACD-B7E9-ABB5F9DECB6C}"/>
            </c:ext>
          </c:extLst>
        </c:ser>
        <c:dLbls>
          <c:dLblPos val="ctr"/>
          <c:showLegendKey val="0"/>
          <c:showVal val="1"/>
          <c:showCatName val="0"/>
          <c:showSerName val="0"/>
          <c:showPercent val="0"/>
          <c:showBubbleSize val="0"/>
        </c:dLbls>
        <c:gapWidth val="50"/>
        <c:overlap val="100"/>
        <c:axId val="919251952"/>
        <c:axId val="919254248"/>
      </c:barChart>
      <c:catAx>
        <c:axId val="91925195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9254248"/>
        <c:crosses val="autoZero"/>
        <c:auto val="1"/>
        <c:lblAlgn val="ctr"/>
        <c:lblOffset val="100"/>
        <c:noMultiLvlLbl val="0"/>
      </c:catAx>
      <c:valAx>
        <c:axId val="919254248"/>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92519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性　別</a:t>
            </a:r>
            <a:endParaRPr lang="en-US"/>
          </a:p>
        </c:rich>
      </c:tx>
      <c:layout>
        <c:manualLayout>
          <c:xMode val="edge"/>
          <c:yMode val="edge"/>
          <c:x val="0.42886789151356081"/>
          <c:y val="3.703703703703703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グラフ用!$B$92</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グラフ用!$A$93:$A$105</c15:sqref>
                  </c15:fullRef>
                </c:ext>
              </c:extLst>
              <c:f>グラフ用!$A$94:$A$97</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グラフ用!$B$93:$B$105</c15:sqref>
                  </c15:fullRef>
                </c:ext>
              </c:extLst>
              <c:f>グラフ用!$B$94:$B$97</c:f>
              <c:numCache>
                <c:formatCode>#,##0_);[Red]\(#,##0\)</c:formatCode>
                <c:ptCount val="4"/>
                <c:pt idx="0">
                  <c:v>713</c:v>
                </c:pt>
                <c:pt idx="1">
                  <c:v>856</c:v>
                </c:pt>
                <c:pt idx="2">
                  <c:v>4</c:v>
                </c:pt>
                <c:pt idx="3">
                  <c:v>40</c:v>
                </c:pt>
              </c:numCache>
            </c:numRef>
          </c:val>
          <c:extLst>
            <c:ext xmlns:c16="http://schemas.microsoft.com/office/drawing/2014/chart" uri="{C3380CC4-5D6E-409C-BE32-E72D297353CC}">
              <c16:uniqueId val="{00000000-B7D0-4D0D-8025-B14672C076CC}"/>
            </c:ext>
          </c:extLst>
        </c:ser>
        <c:ser>
          <c:idx val="1"/>
          <c:order val="1"/>
          <c:tx>
            <c:strRef>
              <c:f>グラフ用!$C$92</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グラフ用!$A$93:$A$105</c15:sqref>
                  </c15:fullRef>
                </c:ext>
              </c:extLst>
              <c:f>グラフ用!$A$94:$A$97</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グラフ用!$C$93:$C$105</c15:sqref>
                  </c15:fullRef>
                </c:ext>
              </c:extLst>
              <c:f>グラフ用!$C$94:$C$97</c:f>
              <c:numCache>
                <c:formatCode>#,##0_);[Red]\(#,##0\)</c:formatCode>
                <c:ptCount val="4"/>
                <c:pt idx="0">
                  <c:v>326</c:v>
                </c:pt>
                <c:pt idx="1">
                  <c:v>438</c:v>
                </c:pt>
                <c:pt idx="2">
                  <c:v>4</c:v>
                </c:pt>
                <c:pt idx="3">
                  <c:v>40</c:v>
                </c:pt>
              </c:numCache>
            </c:numRef>
          </c:val>
          <c:extLst>
            <c:ext xmlns:c16="http://schemas.microsoft.com/office/drawing/2014/chart" uri="{C3380CC4-5D6E-409C-BE32-E72D297353CC}">
              <c16:uniqueId val="{00000001-B7D0-4D0D-8025-B14672C076CC}"/>
            </c:ext>
          </c:extLst>
        </c:ser>
        <c:ser>
          <c:idx val="2"/>
          <c:order val="2"/>
          <c:tx>
            <c:strRef>
              <c:f>グラフ用!$D$92</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グラフ用!$A$93:$A$105</c15:sqref>
                  </c15:fullRef>
                </c:ext>
              </c:extLst>
              <c:f>グラフ用!$A$94:$A$97</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グラフ用!$D$93:$D$105</c15:sqref>
                  </c15:fullRef>
                </c:ext>
              </c:extLst>
              <c:f>グラフ用!$D$94:$D$97</c:f>
              <c:numCache>
                <c:formatCode>#,##0_);[Red]\(#,##0\)</c:formatCode>
                <c:ptCount val="4"/>
                <c:pt idx="0">
                  <c:v>212</c:v>
                </c:pt>
                <c:pt idx="1">
                  <c:v>352</c:v>
                </c:pt>
                <c:pt idx="3">
                  <c:v>30</c:v>
                </c:pt>
              </c:numCache>
            </c:numRef>
          </c:val>
          <c:extLst>
            <c:ext xmlns:c16="http://schemas.microsoft.com/office/drawing/2014/chart" uri="{C3380CC4-5D6E-409C-BE32-E72D297353CC}">
              <c16:uniqueId val="{00000002-B7D0-4D0D-8025-B14672C076CC}"/>
            </c:ext>
          </c:extLst>
        </c:ser>
        <c:dLbls>
          <c:dLblPos val="ctr"/>
          <c:showLegendKey val="0"/>
          <c:showVal val="1"/>
          <c:showCatName val="0"/>
          <c:showSerName val="0"/>
          <c:showPercent val="0"/>
          <c:showBubbleSize val="0"/>
        </c:dLbls>
        <c:gapWidth val="50"/>
        <c:overlap val="100"/>
        <c:axId val="919251952"/>
        <c:axId val="919254248"/>
      </c:barChart>
      <c:catAx>
        <c:axId val="91925195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9254248"/>
        <c:crosses val="autoZero"/>
        <c:auto val="1"/>
        <c:lblAlgn val="ctr"/>
        <c:lblOffset val="100"/>
        <c:noMultiLvlLbl val="0"/>
      </c:catAx>
      <c:valAx>
        <c:axId val="919254248"/>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92519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全　体</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グラフ用!$B$92</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グラフ用!$A$93</c:f>
              <c:strCache>
                <c:ptCount val="1"/>
                <c:pt idx="0">
                  <c:v>全体</c:v>
                </c:pt>
              </c:strCache>
            </c:strRef>
          </c:cat>
          <c:val>
            <c:numRef>
              <c:f>グラフ用!$B$93</c:f>
              <c:numCache>
                <c:formatCode>#,##0_);[Red]\(#,##0\)</c:formatCode>
                <c:ptCount val="1"/>
                <c:pt idx="0">
                  <c:v>1613</c:v>
                </c:pt>
              </c:numCache>
            </c:numRef>
          </c:val>
          <c:extLst>
            <c:ext xmlns:c16="http://schemas.microsoft.com/office/drawing/2014/chart" uri="{C3380CC4-5D6E-409C-BE32-E72D297353CC}">
              <c16:uniqueId val="{00000000-46C0-4E44-9146-57E1A0931575}"/>
            </c:ext>
          </c:extLst>
        </c:ser>
        <c:ser>
          <c:idx val="1"/>
          <c:order val="1"/>
          <c:tx>
            <c:strRef>
              <c:f>グラフ用!$C$92</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グラフ用!$A$93</c:f>
              <c:strCache>
                <c:ptCount val="1"/>
                <c:pt idx="0">
                  <c:v>全体</c:v>
                </c:pt>
              </c:strCache>
            </c:strRef>
          </c:cat>
          <c:val>
            <c:numRef>
              <c:f>グラフ用!$C$93</c:f>
              <c:numCache>
                <c:formatCode>#,##0_);[Red]\(#,##0\)</c:formatCode>
                <c:ptCount val="1"/>
                <c:pt idx="0">
                  <c:v>808</c:v>
                </c:pt>
              </c:numCache>
            </c:numRef>
          </c:val>
          <c:extLst>
            <c:ext xmlns:c16="http://schemas.microsoft.com/office/drawing/2014/chart" uri="{C3380CC4-5D6E-409C-BE32-E72D297353CC}">
              <c16:uniqueId val="{00000001-46C0-4E44-9146-57E1A0931575}"/>
            </c:ext>
          </c:extLst>
        </c:ser>
        <c:ser>
          <c:idx val="2"/>
          <c:order val="2"/>
          <c:tx>
            <c:strRef>
              <c:f>グラフ用!$D$92</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グラフ用!$A$93</c:f>
              <c:strCache>
                <c:ptCount val="1"/>
                <c:pt idx="0">
                  <c:v>全体</c:v>
                </c:pt>
              </c:strCache>
            </c:strRef>
          </c:cat>
          <c:val>
            <c:numRef>
              <c:f>グラフ用!$D$93</c:f>
              <c:numCache>
                <c:formatCode>#,##0_);[Red]\(#,##0\)</c:formatCode>
                <c:ptCount val="1"/>
                <c:pt idx="0">
                  <c:v>594</c:v>
                </c:pt>
              </c:numCache>
            </c:numRef>
          </c:val>
          <c:extLst>
            <c:ext xmlns:c16="http://schemas.microsoft.com/office/drawing/2014/chart" uri="{C3380CC4-5D6E-409C-BE32-E72D297353CC}">
              <c16:uniqueId val="{00000002-46C0-4E44-9146-57E1A0931575}"/>
            </c:ext>
          </c:extLst>
        </c:ser>
        <c:dLbls>
          <c:dLblPos val="ctr"/>
          <c:showLegendKey val="0"/>
          <c:showVal val="1"/>
          <c:showCatName val="0"/>
          <c:showSerName val="0"/>
          <c:showPercent val="0"/>
          <c:showBubbleSize val="0"/>
        </c:dLbls>
        <c:gapWidth val="50"/>
        <c:overlap val="100"/>
        <c:axId val="563608128"/>
        <c:axId val="563609768"/>
      </c:barChart>
      <c:catAx>
        <c:axId val="563608128"/>
        <c:scaling>
          <c:orientation val="minMax"/>
        </c:scaling>
        <c:delete val="1"/>
        <c:axPos val="l"/>
        <c:numFmt formatCode="General" sourceLinked="1"/>
        <c:majorTickMark val="none"/>
        <c:minorTickMark val="none"/>
        <c:tickLblPos val="nextTo"/>
        <c:crossAx val="563609768"/>
        <c:crosses val="autoZero"/>
        <c:auto val="1"/>
        <c:lblAlgn val="ctr"/>
        <c:lblOffset val="100"/>
        <c:noMultiLvlLbl val="0"/>
      </c:catAx>
      <c:valAx>
        <c:axId val="563609768"/>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36081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年　代</a:t>
            </a:r>
          </a:p>
        </c:rich>
      </c:tx>
      <c:layout>
        <c:manualLayout>
          <c:xMode val="edge"/>
          <c:yMode val="edge"/>
          <c:x val="0.42615966754155732"/>
          <c:y val="4.1666666666666664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グラフ用!$B$113</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グラフ用!$A$114:$A$126</c15:sqref>
                  </c15:fullRef>
                </c:ext>
              </c:extLst>
              <c:f>グラフ用!$A$119:$A$126</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グラフ用!$B$114:$B$126</c15:sqref>
                  </c15:fullRef>
                </c:ext>
              </c:extLst>
              <c:f>グラフ用!$B$119:$B$126</c:f>
              <c:numCache>
                <c:formatCode>#,##0_);[Red]\(#,##0\)</c:formatCode>
                <c:ptCount val="8"/>
                <c:pt idx="0">
                  <c:v>6</c:v>
                </c:pt>
                <c:pt idx="1">
                  <c:v>73</c:v>
                </c:pt>
                <c:pt idx="2">
                  <c:v>175</c:v>
                </c:pt>
                <c:pt idx="3">
                  <c:v>210</c:v>
                </c:pt>
                <c:pt idx="4">
                  <c:v>238</c:v>
                </c:pt>
                <c:pt idx="5">
                  <c:v>223</c:v>
                </c:pt>
                <c:pt idx="6">
                  <c:v>206</c:v>
                </c:pt>
                <c:pt idx="7">
                  <c:v>51</c:v>
                </c:pt>
              </c:numCache>
            </c:numRef>
          </c:val>
          <c:extLst>
            <c:ext xmlns:c16="http://schemas.microsoft.com/office/drawing/2014/chart" uri="{C3380CC4-5D6E-409C-BE32-E72D297353CC}">
              <c16:uniqueId val="{00000000-9C21-4185-876E-C3A4779D9D45}"/>
            </c:ext>
          </c:extLst>
        </c:ser>
        <c:ser>
          <c:idx val="1"/>
          <c:order val="1"/>
          <c:tx>
            <c:strRef>
              <c:f>グラフ用!$C$113</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グラフ用!$A$114:$A$126</c15:sqref>
                  </c15:fullRef>
                </c:ext>
              </c:extLst>
              <c:f>グラフ用!$A$119:$A$126</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グラフ用!$C$114:$C$126</c15:sqref>
                  </c15:fullRef>
                </c:ext>
              </c:extLst>
              <c:f>グラフ用!$C$119:$C$126</c:f>
              <c:numCache>
                <c:formatCode>#,##0_);[Red]\(#,##0\)</c:formatCode>
                <c:ptCount val="8"/>
                <c:pt idx="0">
                  <c:v>3</c:v>
                </c:pt>
                <c:pt idx="1">
                  <c:v>40</c:v>
                </c:pt>
                <c:pt idx="2">
                  <c:v>119</c:v>
                </c:pt>
                <c:pt idx="3">
                  <c:v>187</c:v>
                </c:pt>
                <c:pt idx="4">
                  <c:v>163</c:v>
                </c:pt>
                <c:pt idx="5">
                  <c:v>129</c:v>
                </c:pt>
                <c:pt idx="6">
                  <c:v>89</c:v>
                </c:pt>
                <c:pt idx="7">
                  <c:v>24</c:v>
                </c:pt>
              </c:numCache>
            </c:numRef>
          </c:val>
          <c:extLst>
            <c:ext xmlns:c16="http://schemas.microsoft.com/office/drawing/2014/chart" uri="{C3380CC4-5D6E-409C-BE32-E72D297353CC}">
              <c16:uniqueId val="{00000001-9C21-4185-876E-C3A4779D9D45}"/>
            </c:ext>
          </c:extLst>
        </c:ser>
        <c:ser>
          <c:idx val="2"/>
          <c:order val="2"/>
          <c:tx>
            <c:strRef>
              <c:f>グラフ用!$D$113</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グラフ用!$A$114:$A$126</c15:sqref>
                  </c15:fullRef>
                </c:ext>
              </c:extLst>
              <c:f>グラフ用!$A$119:$A$126</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グラフ用!$D$114:$D$126</c15:sqref>
                  </c15:fullRef>
                </c:ext>
              </c:extLst>
              <c:f>グラフ用!$D$119:$D$126</c:f>
              <c:numCache>
                <c:formatCode>#,##0_);[Red]\(#,##0\)</c:formatCode>
                <c:ptCount val="8"/>
                <c:pt idx="0">
                  <c:v>1</c:v>
                </c:pt>
                <c:pt idx="1">
                  <c:v>34</c:v>
                </c:pt>
                <c:pt idx="2">
                  <c:v>144</c:v>
                </c:pt>
                <c:pt idx="3">
                  <c:v>205</c:v>
                </c:pt>
                <c:pt idx="4">
                  <c:v>254</c:v>
                </c:pt>
                <c:pt idx="5">
                  <c:v>201</c:v>
                </c:pt>
                <c:pt idx="6">
                  <c:v>188</c:v>
                </c:pt>
                <c:pt idx="7">
                  <c:v>52</c:v>
                </c:pt>
              </c:numCache>
            </c:numRef>
          </c:val>
          <c:extLst>
            <c:ext xmlns:c16="http://schemas.microsoft.com/office/drawing/2014/chart" uri="{C3380CC4-5D6E-409C-BE32-E72D297353CC}">
              <c16:uniqueId val="{00000002-9C21-4185-876E-C3A4779D9D45}"/>
            </c:ext>
          </c:extLst>
        </c:ser>
        <c:dLbls>
          <c:dLblPos val="ctr"/>
          <c:showLegendKey val="0"/>
          <c:showVal val="1"/>
          <c:showCatName val="0"/>
          <c:showSerName val="0"/>
          <c:showPercent val="0"/>
          <c:showBubbleSize val="0"/>
        </c:dLbls>
        <c:gapWidth val="50"/>
        <c:overlap val="100"/>
        <c:axId val="618007712"/>
        <c:axId val="618008040"/>
      </c:barChart>
      <c:catAx>
        <c:axId val="61800771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8008040"/>
        <c:crosses val="autoZero"/>
        <c:auto val="1"/>
        <c:lblAlgn val="ctr"/>
        <c:lblOffset val="100"/>
        <c:noMultiLvlLbl val="0"/>
      </c:catAx>
      <c:valAx>
        <c:axId val="618008040"/>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80077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性　別</a:t>
            </a:r>
          </a:p>
        </c:rich>
      </c:tx>
      <c:layout>
        <c:manualLayout>
          <c:xMode val="edge"/>
          <c:yMode val="edge"/>
          <c:x val="0.42615966754155732"/>
          <c:y val="4.1666666666666664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グラフ用!$B$113</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グラフ用!$A$114:$A$126</c15:sqref>
                  </c15:fullRef>
                </c:ext>
              </c:extLst>
              <c:f>グラフ用!$A$115:$A$118</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グラフ用!$B$114:$B$126</c15:sqref>
                  </c15:fullRef>
                </c:ext>
              </c:extLst>
              <c:f>グラフ用!$B$115:$B$118</c:f>
              <c:numCache>
                <c:formatCode>#,##0_);[Red]\(#,##0\)</c:formatCode>
                <c:ptCount val="4"/>
                <c:pt idx="0">
                  <c:v>523</c:v>
                </c:pt>
                <c:pt idx="1">
                  <c:v>633</c:v>
                </c:pt>
                <c:pt idx="2">
                  <c:v>2</c:v>
                </c:pt>
                <c:pt idx="3">
                  <c:v>24</c:v>
                </c:pt>
              </c:numCache>
            </c:numRef>
          </c:val>
          <c:extLst>
            <c:ext xmlns:c16="http://schemas.microsoft.com/office/drawing/2014/chart" uri="{C3380CC4-5D6E-409C-BE32-E72D297353CC}">
              <c16:uniqueId val="{00000000-B423-46AD-9A0E-209D868EAACB}"/>
            </c:ext>
          </c:extLst>
        </c:ser>
        <c:ser>
          <c:idx val="1"/>
          <c:order val="1"/>
          <c:tx>
            <c:strRef>
              <c:f>グラフ用!$C$113</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グラフ用!$A$114:$A$126</c15:sqref>
                  </c15:fullRef>
                </c:ext>
              </c:extLst>
              <c:f>グラフ用!$A$115:$A$118</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グラフ用!$C$114:$C$126</c15:sqref>
                  </c15:fullRef>
                </c:ext>
              </c:extLst>
              <c:f>グラフ用!$C$115:$C$118</c:f>
              <c:numCache>
                <c:formatCode>#,##0_);[Red]\(#,##0\)</c:formatCode>
                <c:ptCount val="4"/>
                <c:pt idx="0">
                  <c:v>320</c:v>
                </c:pt>
                <c:pt idx="1">
                  <c:v>386</c:v>
                </c:pt>
                <c:pt idx="2">
                  <c:v>3</c:v>
                </c:pt>
                <c:pt idx="3">
                  <c:v>45</c:v>
                </c:pt>
              </c:numCache>
            </c:numRef>
          </c:val>
          <c:extLst>
            <c:ext xmlns:c16="http://schemas.microsoft.com/office/drawing/2014/chart" uri="{C3380CC4-5D6E-409C-BE32-E72D297353CC}">
              <c16:uniqueId val="{00000001-B423-46AD-9A0E-209D868EAACB}"/>
            </c:ext>
          </c:extLst>
        </c:ser>
        <c:ser>
          <c:idx val="2"/>
          <c:order val="2"/>
          <c:tx>
            <c:strRef>
              <c:f>グラフ用!$D$113</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グラフ用!$A$114:$A$126</c15:sqref>
                  </c15:fullRef>
                </c:ext>
              </c:extLst>
              <c:f>グラフ用!$A$115:$A$118</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グラフ用!$D$114:$D$126</c15:sqref>
                  </c15:fullRef>
                </c:ext>
              </c:extLst>
              <c:f>グラフ用!$D$115:$D$118</c:f>
              <c:numCache>
                <c:formatCode>#,##0_);[Red]\(#,##0\)</c:formatCode>
                <c:ptCount val="4"/>
                <c:pt idx="0">
                  <c:v>408</c:v>
                </c:pt>
                <c:pt idx="1">
                  <c:v>627</c:v>
                </c:pt>
                <c:pt idx="2">
                  <c:v>3</c:v>
                </c:pt>
                <c:pt idx="3">
                  <c:v>41</c:v>
                </c:pt>
              </c:numCache>
            </c:numRef>
          </c:val>
          <c:extLst>
            <c:ext xmlns:c16="http://schemas.microsoft.com/office/drawing/2014/chart" uri="{C3380CC4-5D6E-409C-BE32-E72D297353CC}">
              <c16:uniqueId val="{00000002-B423-46AD-9A0E-209D868EAACB}"/>
            </c:ext>
          </c:extLst>
        </c:ser>
        <c:dLbls>
          <c:dLblPos val="ctr"/>
          <c:showLegendKey val="0"/>
          <c:showVal val="1"/>
          <c:showCatName val="0"/>
          <c:showSerName val="0"/>
          <c:showPercent val="0"/>
          <c:showBubbleSize val="0"/>
        </c:dLbls>
        <c:gapWidth val="50"/>
        <c:overlap val="100"/>
        <c:axId val="618007712"/>
        <c:axId val="618008040"/>
      </c:barChart>
      <c:catAx>
        <c:axId val="61800771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8008040"/>
        <c:crosses val="autoZero"/>
        <c:auto val="1"/>
        <c:lblAlgn val="ctr"/>
        <c:lblOffset val="100"/>
        <c:noMultiLvlLbl val="0"/>
      </c:catAx>
      <c:valAx>
        <c:axId val="618008040"/>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80077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全　体</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グラフ用!$B$113</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グラフ用!$A$114</c:f>
              <c:strCache>
                <c:ptCount val="1"/>
                <c:pt idx="0">
                  <c:v>全体</c:v>
                </c:pt>
              </c:strCache>
            </c:strRef>
          </c:cat>
          <c:val>
            <c:numRef>
              <c:f>グラフ用!$B$114</c:f>
              <c:numCache>
                <c:formatCode>#,##0_);[Red]\(#,##0\)</c:formatCode>
                <c:ptCount val="1"/>
                <c:pt idx="0">
                  <c:v>1182</c:v>
                </c:pt>
              </c:numCache>
            </c:numRef>
          </c:val>
          <c:extLst>
            <c:ext xmlns:c16="http://schemas.microsoft.com/office/drawing/2014/chart" uri="{C3380CC4-5D6E-409C-BE32-E72D297353CC}">
              <c16:uniqueId val="{00000000-CA2C-49F4-8061-B9629BA0D764}"/>
            </c:ext>
          </c:extLst>
        </c:ser>
        <c:ser>
          <c:idx val="1"/>
          <c:order val="1"/>
          <c:tx>
            <c:strRef>
              <c:f>グラフ用!$C$113</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グラフ用!$A$114</c:f>
              <c:strCache>
                <c:ptCount val="1"/>
                <c:pt idx="0">
                  <c:v>全体</c:v>
                </c:pt>
              </c:strCache>
            </c:strRef>
          </c:cat>
          <c:val>
            <c:numRef>
              <c:f>グラフ用!$C$114</c:f>
              <c:numCache>
                <c:formatCode>#,##0_);[Red]\(#,##0\)</c:formatCode>
                <c:ptCount val="1"/>
                <c:pt idx="0">
                  <c:v>754</c:v>
                </c:pt>
              </c:numCache>
            </c:numRef>
          </c:val>
          <c:extLst>
            <c:ext xmlns:c16="http://schemas.microsoft.com/office/drawing/2014/chart" uri="{C3380CC4-5D6E-409C-BE32-E72D297353CC}">
              <c16:uniqueId val="{00000001-CA2C-49F4-8061-B9629BA0D764}"/>
            </c:ext>
          </c:extLst>
        </c:ser>
        <c:ser>
          <c:idx val="2"/>
          <c:order val="2"/>
          <c:tx>
            <c:strRef>
              <c:f>グラフ用!$D$113</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グラフ用!$A$114</c:f>
              <c:strCache>
                <c:ptCount val="1"/>
                <c:pt idx="0">
                  <c:v>全体</c:v>
                </c:pt>
              </c:strCache>
            </c:strRef>
          </c:cat>
          <c:val>
            <c:numRef>
              <c:f>グラフ用!$D$114</c:f>
              <c:numCache>
                <c:formatCode>#,##0_);[Red]\(#,##0\)</c:formatCode>
                <c:ptCount val="1"/>
                <c:pt idx="0">
                  <c:v>1079</c:v>
                </c:pt>
              </c:numCache>
            </c:numRef>
          </c:val>
          <c:extLst>
            <c:ext xmlns:c16="http://schemas.microsoft.com/office/drawing/2014/chart" uri="{C3380CC4-5D6E-409C-BE32-E72D297353CC}">
              <c16:uniqueId val="{00000002-CA2C-49F4-8061-B9629BA0D764}"/>
            </c:ext>
          </c:extLst>
        </c:ser>
        <c:dLbls>
          <c:dLblPos val="ctr"/>
          <c:showLegendKey val="0"/>
          <c:showVal val="1"/>
          <c:showCatName val="0"/>
          <c:showSerName val="0"/>
          <c:showPercent val="0"/>
          <c:showBubbleSize val="0"/>
        </c:dLbls>
        <c:gapWidth val="50"/>
        <c:overlap val="100"/>
        <c:axId val="560516928"/>
        <c:axId val="560517584"/>
      </c:barChart>
      <c:catAx>
        <c:axId val="56051692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0517584"/>
        <c:crosses val="autoZero"/>
        <c:auto val="1"/>
        <c:lblAlgn val="ctr"/>
        <c:lblOffset val="100"/>
        <c:noMultiLvlLbl val="0"/>
      </c:catAx>
      <c:valAx>
        <c:axId val="56051758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05169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政策別</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グラフ用!$B$131</c:f>
              <c:strCache>
                <c:ptCount val="1"/>
                <c:pt idx="0">
                  <c:v>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グラフ用!$A$132:$A$138</c:f>
              <c:strCache>
                <c:ptCount val="7"/>
                <c:pt idx="0">
                  <c:v>政策１</c:v>
                </c:pt>
                <c:pt idx="1">
                  <c:v>政策２</c:v>
                </c:pt>
                <c:pt idx="2">
                  <c:v>政策３</c:v>
                </c:pt>
                <c:pt idx="3">
                  <c:v>政策４</c:v>
                </c:pt>
                <c:pt idx="4">
                  <c:v>政策５</c:v>
                </c:pt>
                <c:pt idx="5">
                  <c:v>政策６</c:v>
                </c:pt>
                <c:pt idx="6">
                  <c:v>政策７</c:v>
                </c:pt>
              </c:strCache>
            </c:strRef>
          </c:cat>
          <c:val>
            <c:numRef>
              <c:f>グラフ用!$B$132:$B$138</c:f>
              <c:numCache>
                <c:formatCode>#,##0_);[Red]\(#,##0\)</c:formatCode>
                <c:ptCount val="7"/>
                <c:pt idx="0">
                  <c:v>900</c:v>
                </c:pt>
                <c:pt idx="1">
                  <c:v>854</c:v>
                </c:pt>
                <c:pt idx="2">
                  <c:v>1263</c:v>
                </c:pt>
                <c:pt idx="3">
                  <c:v>1106</c:v>
                </c:pt>
                <c:pt idx="4">
                  <c:v>663</c:v>
                </c:pt>
                <c:pt idx="5">
                  <c:v>1613</c:v>
                </c:pt>
                <c:pt idx="6">
                  <c:v>1182</c:v>
                </c:pt>
              </c:numCache>
            </c:numRef>
          </c:val>
          <c:extLst>
            <c:ext xmlns:c16="http://schemas.microsoft.com/office/drawing/2014/chart" uri="{C3380CC4-5D6E-409C-BE32-E72D297353CC}">
              <c16:uniqueId val="{00000000-D9B1-4F71-B9F5-20FCFF226793}"/>
            </c:ext>
          </c:extLst>
        </c:ser>
        <c:ser>
          <c:idx val="1"/>
          <c:order val="1"/>
          <c:tx>
            <c:strRef>
              <c:f>グラフ用!$C$131</c:f>
              <c:strCache>
                <c:ptCount val="1"/>
                <c:pt idx="0">
                  <c:v>思わない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グラフ用!$A$132:$A$138</c:f>
              <c:strCache>
                <c:ptCount val="7"/>
                <c:pt idx="0">
                  <c:v>政策１</c:v>
                </c:pt>
                <c:pt idx="1">
                  <c:v>政策２</c:v>
                </c:pt>
                <c:pt idx="2">
                  <c:v>政策３</c:v>
                </c:pt>
                <c:pt idx="3">
                  <c:v>政策４</c:v>
                </c:pt>
                <c:pt idx="4">
                  <c:v>政策５</c:v>
                </c:pt>
                <c:pt idx="5">
                  <c:v>政策６</c:v>
                </c:pt>
                <c:pt idx="6">
                  <c:v>政策７</c:v>
                </c:pt>
              </c:strCache>
            </c:strRef>
          </c:cat>
          <c:val>
            <c:numRef>
              <c:f>グラフ用!$C$132:$C$138</c:f>
              <c:numCache>
                <c:formatCode>#,##0_);[Red]\(#,##0\)</c:formatCode>
                <c:ptCount val="7"/>
                <c:pt idx="0">
                  <c:v>822</c:v>
                </c:pt>
                <c:pt idx="1">
                  <c:v>1143</c:v>
                </c:pt>
                <c:pt idx="2">
                  <c:v>796</c:v>
                </c:pt>
                <c:pt idx="3">
                  <c:v>804</c:v>
                </c:pt>
                <c:pt idx="4">
                  <c:v>943</c:v>
                </c:pt>
                <c:pt idx="5">
                  <c:v>808</c:v>
                </c:pt>
                <c:pt idx="6">
                  <c:v>754</c:v>
                </c:pt>
              </c:numCache>
            </c:numRef>
          </c:val>
          <c:extLst>
            <c:ext xmlns:c16="http://schemas.microsoft.com/office/drawing/2014/chart" uri="{C3380CC4-5D6E-409C-BE32-E72D297353CC}">
              <c16:uniqueId val="{00000001-D9B1-4F71-B9F5-20FCFF226793}"/>
            </c:ext>
          </c:extLst>
        </c:ser>
        <c:ser>
          <c:idx val="2"/>
          <c:order val="2"/>
          <c:tx>
            <c:strRef>
              <c:f>グラフ用!$D$131</c:f>
              <c:strCache>
                <c:ptCount val="1"/>
                <c:pt idx="0">
                  <c:v>どちらでもない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グラフ用!$A$132:$A$138</c:f>
              <c:strCache>
                <c:ptCount val="7"/>
                <c:pt idx="0">
                  <c:v>政策１</c:v>
                </c:pt>
                <c:pt idx="1">
                  <c:v>政策２</c:v>
                </c:pt>
                <c:pt idx="2">
                  <c:v>政策３</c:v>
                </c:pt>
                <c:pt idx="3">
                  <c:v>政策４</c:v>
                </c:pt>
                <c:pt idx="4">
                  <c:v>政策５</c:v>
                </c:pt>
                <c:pt idx="5">
                  <c:v>政策６</c:v>
                </c:pt>
                <c:pt idx="6">
                  <c:v>政策７</c:v>
                </c:pt>
              </c:strCache>
            </c:strRef>
          </c:cat>
          <c:val>
            <c:numRef>
              <c:f>グラフ用!$D$132:$D$138</c:f>
              <c:numCache>
                <c:formatCode>#,##0_);[Red]\(#,##0\)</c:formatCode>
                <c:ptCount val="7"/>
                <c:pt idx="0">
                  <c:v>1293</c:v>
                </c:pt>
                <c:pt idx="1">
                  <c:v>1018</c:v>
                </c:pt>
                <c:pt idx="2">
                  <c:v>956</c:v>
                </c:pt>
                <c:pt idx="3">
                  <c:v>1105</c:v>
                </c:pt>
                <c:pt idx="4">
                  <c:v>1409</c:v>
                </c:pt>
                <c:pt idx="5">
                  <c:v>594</c:v>
                </c:pt>
                <c:pt idx="6">
                  <c:v>1079</c:v>
                </c:pt>
              </c:numCache>
            </c:numRef>
          </c:val>
          <c:extLst>
            <c:ext xmlns:c16="http://schemas.microsoft.com/office/drawing/2014/chart" uri="{C3380CC4-5D6E-409C-BE32-E72D297353CC}">
              <c16:uniqueId val="{00000002-D9B1-4F71-B9F5-20FCFF226793}"/>
            </c:ext>
          </c:extLst>
        </c:ser>
        <c:dLbls>
          <c:dLblPos val="ctr"/>
          <c:showLegendKey val="0"/>
          <c:showVal val="1"/>
          <c:showCatName val="0"/>
          <c:showSerName val="0"/>
          <c:showPercent val="0"/>
          <c:showBubbleSize val="0"/>
        </c:dLbls>
        <c:gapWidth val="50"/>
        <c:overlap val="100"/>
        <c:axId val="569647240"/>
        <c:axId val="569647896"/>
      </c:barChart>
      <c:catAx>
        <c:axId val="569647240"/>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647896"/>
        <c:crosses val="autoZero"/>
        <c:auto val="1"/>
        <c:lblAlgn val="ctr"/>
        <c:lblOffset val="100"/>
        <c:noMultiLvlLbl val="0"/>
      </c:catAx>
      <c:valAx>
        <c:axId val="569647896"/>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6472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年　代</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グラフ用!$B$142</c:f>
              <c:strCache>
                <c:ptCount val="1"/>
                <c:pt idx="0">
                  <c:v>持っている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グラフ用!$A$143:$A$155</c15:sqref>
                  </c15:fullRef>
                </c:ext>
              </c:extLst>
              <c:f>グラフ用!$A$148:$A$155</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グラフ用!$B$143:$B$155</c15:sqref>
                  </c15:fullRef>
                </c:ext>
              </c:extLst>
              <c:f>グラフ用!$B$148:$B$155</c:f>
              <c:numCache>
                <c:formatCode>#,##0_);[Red]\(#,##0\)</c:formatCode>
                <c:ptCount val="8"/>
                <c:pt idx="0">
                  <c:v>9</c:v>
                </c:pt>
                <c:pt idx="1">
                  <c:v>86</c:v>
                </c:pt>
                <c:pt idx="2">
                  <c:v>229</c:v>
                </c:pt>
                <c:pt idx="3">
                  <c:v>362</c:v>
                </c:pt>
                <c:pt idx="4">
                  <c:v>435</c:v>
                </c:pt>
                <c:pt idx="5">
                  <c:v>379</c:v>
                </c:pt>
                <c:pt idx="6">
                  <c:v>397</c:v>
                </c:pt>
                <c:pt idx="7">
                  <c:v>109</c:v>
                </c:pt>
              </c:numCache>
            </c:numRef>
          </c:val>
          <c:extLst>
            <c:ext xmlns:c16="http://schemas.microsoft.com/office/drawing/2014/chart" uri="{C3380CC4-5D6E-409C-BE32-E72D297353CC}">
              <c16:uniqueId val="{00000000-3E77-407B-9264-AA7951BE8715}"/>
            </c:ext>
          </c:extLst>
        </c:ser>
        <c:ser>
          <c:idx val="1"/>
          <c:order val="1"/>
          <c:tx>
            <c:strRef>
              <c:f>グラフ用!$C$142</c:f>
              <c:strCache>
                <c:ptCount val="1"/>
                <c:pt idx="0">
                  <c:v>持っていない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グラフ用!$A$143:$A$155</c15:sqref>
                  </c15:fullRef>
                </c:ext>
              </c:extLst>
              <c:f>グラフ用!$A$148:$A$155</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グラフ用!$C$143:$C$155</c15:sqref>
                  </c15:fullRef>
                </c:ext>
              </c:extLst>
              <c:f>グラフ用!$C$148:$C$155</c:f>
              <c:numCache>
                <c:formatCode>#,##0_);[Red]\(#,##0\)</c:formatCode>
                <c:ptCount val="8"/>
                <c:pt idx="0">
                  <c:v>1</c:v>
                </c:pt>
                <c:pt idx="1">
                  <c:v>61</c:v>
                </c:pt>
                <c:pt idx="2">
                  <c:v>209</c:v>
                </c:pt>
                <c:pt idx="3">
                  <c:v>240</c:v>
                </c:pt>
                <c:pt idx="4">
                  <c:v>220</c:v>
                </c:pt>
                <c:pt idx="5">
                  <c:v>174</c:v>
                </c:pt>
                <c:pt idx="6">
                  <c:v>86</c:v>
                </c:pt>
                <c:pt idx="7">
                  <c:v>18</c:v>
                </c:pt>
              </c:numCache>
            </c:numRef>
          </c:val>
          <c:extLst>
            <c:ext xmlns:c16="http://schemas.microsoft.com/office/drawing/2014/chart" uri="{C3380CC4-5D6E-409C-BE32-E72D297353CC}">
              <c16:uniqueId val="{00000001-3E77-407B-9264-AA7951BE8715}"/>
            </c:ext>
          </c:extLst>
        </c:ser>
        <c:dLbls>
          <c:dLblPos val="ctr"/>
          <c:showLegendKey val="0"/>
          <c:showVal val="1"/>
          <c:showCatName val="0"/>
          <c:showSerName val="0"/>
          <c:showPercent val="0"/>
          <c:showBubbleSize val="0"/>
        </c:dLbls>
        <c:gapWidth val="50"/>
        <c:overlap val="100"/>
        <c:axId val="701798632"/>
        <c:axId val="701797648"/>
      </c:barChart>
      <c:catAx>
        <c:axId val="70179863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1797648"/>
        <c:crosses val="autoZero"/>
        <c:auto val="1"/>
        <c:lblAlgn val="ctr"/>
        <c:lblOffset val="100"/>
        <c:noMultiLvlLbl val="0"/>
      </c:catAx>
      <c:valAx>
        <c:axId val="701797648"/>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1798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性　別</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グラフ用!$B$142</c:f>
              <c:strCache>
                <c:ptCount val="1"/>
                <c:pt idx="0">
                  <c:v>持っている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グラフ用!$A$143:$A$155</c15:sqref>
                  </c15:fullRef>
                </c:ext>
              </c:extLst>
              <c:f>グラフ用!$A$144:$A$147</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グラフ用!$B$143:$B$155</c15:sqref>
                  </c15:fullRef>
                </c:ext>
              </c:extLst>
              <c:f>グラフ用!$B$144:$B$147</c:f>
              <c:numCache>
                <c:formatCode>#,##0_);[Red]\(#,##0\)</c:formatCode>
                <c:ptCount val="4"/>
                <c:pt idx="0">
                  <c:v>897</c:v>
                </c:pt>
                <c:pt idx="1">
                  <c:v>1055</c:v>
                </c:pt>
                <c:pt idx="2">
                  <c:v>8</c:v>
                </c:pt>
                <c:pt idx="3">
                  <c:v>46</c:v>
                </c:pt>
              </c:numCache>
            </c:numRef>
          </c:val>
          <c:extLst>
            <c:ext xmlns:c16="http://schemas.microsoft.com/office/drawing/2014/chart" uri="{C3380CC4-5D6E-409C-BE32-E72D297353CC}">
              <c16:uniqueId val="{00000000-A9A6-43E2-ABEE-DAB63583C142}"/>
            </c:ext>
          </c:extLst>
        </c:ser>
        <c:ser>
          <c:idx val="1"/>
          <c:order val="1"/>
          <c:tx>
            <c:strRef>
              <c:f>グラフ用!$C$142</c:f>
              <c:strCache>
                <c:ptCount val="1"/>
                <c:pt idx="0">
                  <c:v>持っていない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グラフ用!$A$143:$A$155</c15:sqref>
                  </c15:fullRef>
                </c:ext>
              </c:extLst>
              <c:f>グラフ用!$A$144:$A$147</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グラフ用!$C$143:$C$155</c15:sqref>
                  </c15:fullRef>
                </c:ext>
              </c:extLst>
              <c:f>グラフ用!$C$144:$C$147</c:f>
              <c:numCache>
                <c:formatCode>#,##0_);[Red]\(#,##0\)</c:formatCode>
                <c:ptCount val="4"/>
                <c:pt idx="0">
                  <c:v>354</c:v>
                </c:pt>
                <c:pt idx="1">
                  <c:v>591</c:v>
                </c:pt>
                <c:pt idx="2">
                  <c:v>0</c:v>
                </c:pt>
                <c:pt idx="3">
                  <c:v>64</c:v>
                </c:pt>
              </c:numCache>
            </c:numRef>
          </c:val>
          <c:extLst>
            <c:ext xmlns:c16="http://schemas.microsoft.com/office/drawing/2014/chart" uri="{C3380CC4-5D6E-409C-BE32-E72D297353CC}">
              <c16:uniqueId val="{00000001-A9A6-43E2-ABEE-DAB63583C142}"/>
            </c:ext>
          </c:extLst>
        </c:ser>
        <c:dLbls>
          <c:dLblPos val="ctr"/>
          <c:showLegendKey val="0"/>
          <c:showVal val="1"/>
          <c:showCatName val="0"/>
          <c:showSerName val="0"/>
          <c:showPercent val="0"/>
          <c:showBubbleSize val="0"/>
        </c:dLbls>
        <c:gapWidth val="50"/>
        <c:overlap val="100"/>
        <c:axId val="701798632"/>
        <c:axId val="701797648"/>
      </c:barChart>
      <c:catAx>
        <c:axId val="70179863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1797648"/>
        <c:crosses val="autoZero"/>
        <c:auto val="1"/>
        <c:lblAlgn val="ctr"/>
        <c:lblOffset val="100"/>
        <c:noMultiLvlLbl val="0"/>
      </c:catAx>
      <c:valAx>
        <c:axId val="701797648"/>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1798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全　体</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グラフ用!$B$142</c:f>
              <c:strCache>
                <c:ptCount val="1"/>
                <c:pt idx="0">
                  <c:v>持っている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グラフ用!$A$143</c:f>
              <c:strCache>
                <c:ptCount val="1"/>
                <c:pt idx="0">
                  <c:v>全体</c:v>
                </c:pt>
              </c:strCache>
            </c:strRef>
          </c:cat>
          <c:val>
            <c:numRef>
              <c:f>グラフ用!$B$143</c:f>
              <c:numCache>
                <c:formatCode>#,##0_);[Red]\(#,##0\)</c:formatCode>
                <c:ptCount val="1"/>
                <c:pt idx="0">
                  <c:v>2006</c:v>
                </c:pt>
              </c:numCache>
            </c:numRef>
          </c:val>
          <c:extLst>
            <c:ext xmlns:c16="http://schemas.microsoft.com/office/drawing/2014/chart" uri="{C3380CC4-5D6E-409C-BE32-E72D297353CC}">
              <c16:uniqueId val="{00000000-2A05-4655-80C8-49A15836D396}"/>
            </c:ext>
          </c:extLst>
        </c:ser>
        <c:ser>
          <c:idx val="1"/>
          <c:order val="1"/>
          <c:tx>
            <c:strRef>
              <c:f>グラフ用!$C$142</c:f>
              <c:strCache>
                <c:ptCount val="1"/>
                <c:pt idx="0">
                  <c:v>持っていない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グラフ用!$A$143</c:f>
              <c:strCache>
                <c:ptCount val="1"/>
                <c:pt idx="0">
                  <c:v>全体</c:v>
                </c:pt>
              </c:strCache>
            </c:strRef>
          </c:cat>
          <c:val>
            <c:numRef>
              <c:f>グラフ用!$C$143</c:f>
              <c:numCache>
                <c:formatCode>#,##0_);[Red]\(#,##0\)</c:formatCode>
                <c:ptCount val="1"/>
                <c:pt idx="0">
                  <c:v>1009</c:v>
                </c:pt>
              </c:numCache>
            </c:numRef>
          </c:val>
          <c:extLst>
            <c:ext xmlns:c16="http://schemas.microsoft.com/office/drawing/2014/chart" uri="{C3380CC4-5D6E-409C-BE32-E72D297353CC}">
              <c16:uniqueId val="{00000001-2A05-4655-80C8-49A15836D396}"/>
            </c:ext>
          </c:extLst>
        </c:ser>
        <c:dLbls>
          <c:dLblPos val="ctr"/>
          <c:showLegendKey val="0"/>
          <c:showVal val="1"/>
          <c:showCatName val="0"/>
          <c:showSerName val="0"/>
          <c:showPercent val="0"/>
          <c:showBubbleSize val="0"/>
        </c:dLbls>
        <c:gapWidth val="50"/>
        <c:overlap val="100"/>
        <c:axId val="701591496"/>
        <c:axId val="701614784"/>
      </c:barChart>
      <c:catAx>
        <c:axId val="701591496"/>
        <c:scaling>
          <c:orientation val="minMax"/>
        </c:scaling>
        <c:delete val="1"/>
        <c:axPos val="l"/>
        <c:numFmt formatCode="General" sourceLinked="1"/>
        <c:majorTickMark val="none"/>
        <c:minorTickMark val="none"/>
        <c:tickLblPos val="nextTo"/>
        <c:crossAx val="701614784"/>
        <c:crosses val="autoZero"/>
        <c:auto val="1"/>
        <c:lblAlgn val="ctr"/>
        <c:lblOffset val="100"/>
        <c:noMultiLvlLbl val="0"/>
      </c:catAx>
      <c:valAx>
        <c:axId val="70161478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15914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年　代</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グラフ用!$B$159</c:f>
              <c:strCache>
                <c:ptCount val="1"/>
                <c:pt idx="0">
                  <c:v>ある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グラフ用!$A$160:$A$172</c15:sqref>
                  </c15:fullRef>
                </c:ext>
              </c:extLst>
              <c:f>グラフ用!$A$165:$A$172</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グラフ用!$B$160:$B$172</c15:sqref>
                  </c15:fullRef>
                </c:ext>
              </c:extLst>
              <c:f>グラフ用!$B$165:$B$172</c:f>
              <c:numCache>
                <c:formatCode>#,##0_);[Red]\(#,##0\)</c:formatCode>
                <c:ptCount val="8"/>
                <c:pt idx="0">
                  <c:v>2</c:v>
                </c:pt>
                <c:pt idx="1">
                  <c:v>24</c:v>
                </c:pt>
                <c:pt idx="2">
                  <c:v>151</c:v>
                </c:pt>
                <c:pt idx="3">
                  <c:v>272</c:v>
                </c:pt>
                <c:pt idx="4">
                  <c:v>206</c:v>
                </c:pt>
                <c:pt idx="5">
                  <c:v>176</c:v>
                </c:pt>
                <c:pt idx="6">
                  <c:v>222</c:v>
                </c:pt>
                <c:pt idx="7">
                  <c:v>72</c:v>
                </c:pt>
              </c:numCache>
            </c:numRef>
          </c:val>
          <c:extLst>
            <c:ext xmlns:c16="http://schemas.microsoft.com/office/drawing/2014/chart" uri="{C3380CC4-5D6E-409C-BE32-E72D297353CC}">
              <c16:uniqueId val="{00000000-8AE6-44B3-9F21-776449592194}"/>
            </c:ext>
          </c:extLst>
        </c:ser>
        <c:ser>
          <c:idx val="1"/>
          <c:order val="1"/>
          <c:tx>
            <c:strRef>
              <c:f>グラフ用!$C$159</c:f>
              <c:strCache>
                <c:ptCount val="1"/>
                <c:pt idx="0">
                  <c:v>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グラフ用!$A$160:$A$172</c15:sqref>
                  </c15:fullRef>
                </c:ext>
              </c:extLst>
              <c:f>グラフ用!$A$165:$A$172</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グラフ用!$C$160:$C$172</c15:sqref>
                  </c15:fullRef>
                </c:ext>
              </c:extLst>
              <c:f>グラフ用!$C$165:$C$172</c:f>
              <c:numCache>
                <c:formatCode>#,##0_);[Red]\(#,##0\)</c:formatCode>
                <c:ptCount val="8"/>
                <c:pt idx="0">
                  <c:v>8</c:v>
                </c:pt>
                <c:pt idx="1">
                  <c:v>123</c:v>
                </c:pt>
                <c:pt idx="2">
                  <c:v>287</c:v>
                </c:pt>
                <c:pt idx="3">
                  <c:v>330</c:v>
                </c:pt>
                <c:pt idx="4">
                  <c:v>449</c:v>
                </c:pt>
                <c:pt idx="5">
                  <c:v>377</c:v>
                </c:pt>
                <c:pt idx="6">
                  <c:v>261</c:v>
                </c:pt>
                <c:pt idx="7">
                  <c:v>55</c:v>
                </c:pt>
              </c:numCache>
            </c:numRef>
          </c:val>
          <c:extLst>
            <c:ext xmlns:c16="http://schemas.microsoft.com/office/drawing/2014/chart" uri="{C3380CC4-5D6E-409C-BE32-E72D297353CC}">
              <c16:uniqueId val="{00000001-8AE6-44B3-9F21-776449592194}"/>
            </c:ext>
          </c:extLst>
        </c:ser>
        <c:dLbls>
          <c:dLblPos val="ctr"/>
          <c:showLegendKey val="0"/>
          <c:showVal val="1"/>
          <c:showCatName val="0"/>
          <c:showSerName val="0"/>
          <c:showPercent val="0"/>
          <c:showBubbleSize val="0"/>
        </c:dLbls>
        <c:gapWidth val="50"/>
        <c:overlap val="100"/>
        <c:axId val="741550296"/>
        <c:axId val="741550952"/>
      </c:barChart>
      <c:catAx>
        <c:axId val="741550296"/>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1550952"/>
        <c:crosses val="autoZero"/>
        <c:auto val="1"/>
        <c:lblAlgn val="ctr"/>
        <c:lblOffset val="100"/>
        <c:noMultiLvlLbl val="0"/>
      </c:catAx>
      <c:valAx>
        <c:axId val="741550952"/>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1550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性　別</a:t>
            </a:r>
            <a:endParaRPr lang="ja-JP"/>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グラフ用!$B$159</c:f>
              <c:strCache>
                <c:ptCount val="1"/>
                <c:pt idx="0">
                  <c:v>ある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グラフ用!$A$160:$A$172</c15:sqref>
                  </c15:fullRef>
                </c:ext>
              </c:extLst>
              <c:f>グラフ用!$A$161:$A$164</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グラフ用!$B$160:$B$172</c15:sqref>
                  </c15:fullRef>
                </c:ext>
              </c:extLst>
              <c:f>グラフ用!$B$161:$B$164</c:f>
              <c:numCache>
                <c:formatCode>#,##0_);[Red]\(#,##0\)</c:formatCode>
                <c:ptCount val="4"/>
                <c:pt idx="0">
                  <c:v>448</c:v>
                </c:pt>
                <c:pt idx="1">
                  <c:v>630</c:v>
                </c:pt>
                <c:pt idx="2">
                  <c:v>3</c:v>
                </c:pt>
                <c:pt idx="3">
                  <c:v>44</c:v>
                </c:pt>
              </c:numCache>
            </c:numRef>
          </c:val>
          <c:extLst>
            <c:ext xmlns:c16="http://schemas.microsoft.com/office/drawing/2014/chart" uri="{C3380CC4-5D6E-409C-BE32-E72D297353CC}">
              <c16:uniqueId val="{00000000-8B36-4DC6-8F63-20C17DFBE711}"/>
            </c:ext>
          </c:extLst>
        </c:ser>
        <c:ser>
          <c:idx val="1"/>
          <c:order val="1"/>
          <c:tx>
            <c:strRef>
              <c:f>グラフ用!$C$159</c:f>
              <c:strCache>
                <c:ptCount val="1"/>
                <c:pt idx="0">
                  <c:v>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グラフ用!$A$160:$A$172</c15:sqref>
                  </c15:fullRef>
                </c:ext>
              </c:extLst>
              <c:f>グラフ用!$A$161:$A$164</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グラフ用!$C$160:$C$172</c15:sqref>
                  </c15:fullRef>
                </c:ext>
              </c:extLst>
              <c:f>グラフ用!$C$161:$C$164</c:f>
              <c:numCache>
                <c:formatCode>#,##0_);[Red]\(#,##0\)</c:formatCode>
                <c:ptCount val="4"/>
                <c:pt idx="0">
                  <c:v>803</c:v>
                </c:pt>
                <c:pt idx="1">
                  <c:v>1016</c:v>
                </c:pt>
                <c:pt idx="2">
                  <c:v>5</c:v>
                </c:pt>
                <c:pt idx="3">
                  <c:v>66</c:v>
                </c:pt>
              </c:numCache>
            </c:numRef>
          </c:val>
          <c:extLst>
            <c:ext xmlns:c16="http://schemas.microsoft.com/office/drawing/2014/chart" uri="{C3380CC4-5D6E-409C-BE32-E72D297353CC}">
              <c16:uniqueId val="{00000001-8B36-4DC6-8F63-20C17DFBE711}"/>
            </c:ext>
          </c:extLst>
        </c:ser>
        <c:dLbls>
          <c:dLblPos val="ctr"/>
          <c:showLegendKey val="0"/>
          <c:showVal val="1"/>
          <c:showCatName val="0"/>
          <c:showSerName val="0"/>
          <c:showPercent val="0"/>
          <c:showBubbleSize val="0"/>
        </c:dLbls>
        <c:gapWidth val="50"/>
        <c:overlap val="100"/>
        <c:axId val="741550296"/>
        <c:axId val="741550952"/>
      </c:barChart>
      <c:catAx>
        <c:axId val="741550296"/>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1550952"/>
        <c:crosses val="autoZero"/>
        <c:auto val="1"/>
        <c:lblAlgn val="ctr"/>
        <c:lblOffset val="100"/>
        <c:noMultiLvlLbl val="0"/>
      </c:catAx>
      <c:valAx>
        <c:axId val="741550952"/>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1550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全　体</a:t>
            </a:r>
            <a:endParaRPr lang="ja-JP"/>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グラフ用!$B$159</c:f>
              <c:strCache>
                <c:ptCount val="1"/>
                <c:pt idx="0">
                  <c:v>ある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グラフ用!$A$160:$A$172</c15:sqref>
                  </c15:fullRef>
                </c:ext>
              </c:extLst>
              <c:f>グラフ用!$A$160</c:f>
              <c:strCache>
                <c:ptCount val="1"/>
                <c:pt idx="0">
                  <c:v>全体</c:v>
                </c:pt>
              </c:strCache>
            </c:strRef>
          </c:cat>
          <c:val>
            <c:numRef>
              <c:extLst>
                <c:ext xmlns:c15="http://schemas.microsoft.com/office/drawing/2012/chart" uri="{02D57815-91ED-43cb-92C2-25804820EDAC}">
                  <c15:fullRef>
                    <c15:sqref>グラフ用!$B$160:$B$172</c15:sqref>
                  </c15:fullRef>
                </c:ext>
              </c:extLst>
              <c:f>グラフ用!$B$160</c:f>
              <c:numCache>
                <c:formatCode>#,##0_);[Red]\(#,##0\)</c:formatCode>
                <c:ptCount val="1"/>
                <c:pt idx="0">
                  <c:v>1125</c:v>
                </c:pt>
              </c:numCache>
            </c:numRef>
          </c:val>
          <c:extLst>
            <c:ext xmlns:c16="http://schemas.microsoft.com/office/drawing/2014/chart" uri="{C3380CC4-5D6E-409C-BE32-E72D297353CC}">
              <c16:uniqueId val="{00000000-B0FF-4FFE-97A5-33D628D29B1F}"/>
            </c:ext>
          </c:extLst>
        </c:ser>
        <c:ser>
          <c:idx val="1"/>
          <c:order val="1"/>
          <c:tx>
            <c:strRef>
              <c:f>グラフ用!$C$159</c:f>
              <c:strCache>
                <c:ptCount val="1"/>
                <c:pt idx="0">
                  <c:v>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グラフ用!$A$160:$A$172</c15:sqref>
                  </c15:fullRef>
                </c:ext>
              </c:extLst>
              <c:f>グラフ用!$A$160</c:f>
              <c:strCache>
                <c:ptCount val="1"/>
                <c:pt idx="0">
                  <c:v>全体</c:v>
                </c:pt>
              </c:strCache>
            </c:strRef>
          </c:cat>
          <c:val>
            <c:numRef>
              <c:extLst>
                <c:ext xmlns:c15="http://schemas.microsoft.com/office/drawing/2012/chart" uri="{02D57815-91ED-43cb-92C2-25804820EDAC}">
                  <c15:fullRef>
                    <c15:sqref>グラフ用!$C$160:$C$172</c15:sqref>
                  </c15:fullRef>
                </c:ext>
              </c:extLst>
              <c:f>グラフ用!$C$160</c:f>
              <c:numCache>
                <c:formatCode>#,##0_);[Red]\(#,##0\)</c:formatCode>
                <c:ptCount val="1"/>
                <c:pt idx="0">
                  <c:v>1890</c:v>
                </c:pt>
              </c:numCache>
            </c:numRef>
          </c:val>
          <c:extLst>
            <c:ext xmlns:c16="http://schemas.microsoft.com/office/drawing/2014/chart" uri="{C3380CC4-5D6E-409C-BE32-E72D297353CC}">
              <c16:uniqueId val="{00000001-B0FF-4FFE-97A5-33D628D29B1F}"/>
            </c:ext>
          </c:extLst>
        </c:ser>
        <c:dLbls>
          <c:dLblPos val="ctr"/>
          <c:showLegendKey val="0"/>
          <c:showVal val="1"/>
          <c:showCatName val="0"/>
          <c:showSerName val="0"/>
          <c:showPercent val="0"/>
          <c:showBubbleSize val="0"/>
        </c:dLbls>
        <c:gapWidth val="50"/>
        <c:overlap val="100"/>
        <c:axId val="741550296"/>
        <c:axId val="741550952"/>
      </c:barChart>
      <c:catAx>
        <c:axId val="741550296"/>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1550952"/>
        <c:crosses val="autoZero"/>
        <c:auto val="1"/>
        <c:lblAlgn val="ctr"/>
        <c:lblOffset val="100"/>
        <c:noMultiLvlLbl val="0"/>
      </c:catAx>
      <c:valAx>
        <c:axId val="741550952"/>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1550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全　体</a:t>
            </a:r>
            <a:endParaRPr lang="ja-JP"/>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グラフ用!$B$186</c:f>
              <c:strCache>
                <c:ptCount val="1"/>
                <c:pt idx="0">
                  <c:v>感じる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グラフ用!$A$187:$A$199</c15:sqref>
                  </c15:fullRef>
                </c:ext>
              </c:extLst>
              <c:f>グラフ用!$A$187</c:f>
              <c:strCache>
                <c:ptCount val="1"/>
                <c:pt idx="0">
                  <c:v>全体</c:v>
                </c:pt>
              </c:strCache>
            </c:strRef>
          </c:cat>
          <c:val>
            <c:numRef>
              <c:extLst>
                <c:ext xmlns:c15="http://schemas.microsoft.com/office/drawing/2012/chart" uri="{02D57815-91ED-43cb-92C2-25804820EDAC}">
                  <c15:fullRef>
                    <c15:sqref>グラフ用!$B$187:$B$199</c15:sqref>
                  </c15:fullRef>
                </c:ext>
              </c:extLst>
              <c:f>グラフ用!$B$187</c:f>
              <c:numCache>
                <c:formatCode>#,##0_);[Red]\(#,##0\)</c:formatCode>
                <c:ptCount val="1"/>
                <c:pt idx="0">
                  <c:v>1679</c:v>
                </c:pt>
              </c:numCache>
            </c:numRef>
          </c:val>
          <c:extLst>
            <c:ext xmlns:c16="http://schemas.microsoft.com/office/drawing/2014/chart" uri="{C3380CC4-5D6E-409C-BE32-E72D297353CC}">
              <c16:uniqueId val="{00000000-5A9D-4B45-971E-70FCA5FE6D60}"/>
            </c:ext>
          </c:extLst>
        </c:ser>
        <c:ser>
          <c:idx val="1"/>
          <c:order val="1"/>
          <c:tx>
            <c:strRef>
              <c:f>グラフ用!$C$186</c:f>
              <c:strCache>
                <c:ptCount val="1"/>
                <c:pt idx="0">
                  <c:v>感じない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グラフ用!$A$187:$A$199</c15:sqref>
                  </c15:fullRef>
                </c:ext>
              </c:extLst>
              <c:f>グラフ用!$A$187</c:f>
              <c:strCache>
                <c:ptCount val="1"/>
                <c:pt idx="0">
                  <c:v>全体</c:v>
                </c:pt>
              </c:strCache>
            </c:strRef>
          </c:cat>
          <c:val>
            <c:numRef>
              <c:extLst>
                <c:ext xmlns:c15="http://schemas.microsoft.com/office/drawing/2012/chart" uri="{02D57815-91ED-43cb-92C2-25804820EDAC}">
                  <c15:fullRef>
                    <c15:sqref>グラフ用!$C$187:$C$199</c15:sqref>
                  </c15:fullRef>
                </c:ext>
              </c:extLst>
              <c:f>グラフ用!$C$187</c:f>
              <c:numCache>
                <c:formatCode>#,##0_);[Red]\(#,##0\)</c:formatCode>
                <c:ptCount val="1"/>
                <c:pt idx="0">
                  <c:v>1336</c:v>
                </c:pt>
              </c:numCache>
            </c:numRef>
          </c:val>
          <c:extLst>
            <c:ext xmlns:c16="http://schemas.microsoft.com/office/drawing/2014/chart" uri="{C3380CC4-5D6E-409C-BE32-E72D297353CC}">
              <c16:uniqueId val="{00000001-5A9D-4B45-971E-70FCA5FE6D60}"/>
            </c:ext>
          </c:extLst>
        </c:ser>
        <c:dLbls>
          <c:dLblPos val="ctr"/>
          <c:showLegendKey val="0"/>
          <c:showVal val="1"/>
          <c:showCatName val="0"/>
          <c:showSerName val="0"/>
          <c:showPercent val="0"/>
          <c:showBubbleSize val="0"/>
        </c:dLbls>
        <c:gapWidth val="50"/>
        <c:overlap val="100"/>
        <c:axId val="748325552"/>
        <c:axId val="748320632"/>
      </c:barChart>
      <c:catAx>
        <c:axId val="748325552"/>
        <c:scaling>
          <c:orientation val="maxMin"/>
        </c:scaling>
        <c:delete val="1"/>
        <c:axPos val="l"/>
        <c:numFmt formatCode="General" sourceLinked="1"/>
        <c:majorTickMark val="none"/>
        <c:minorTickMark val="none"/>
        <c:tickLblPos val="nextTo"/>
        <c:crossAx val="748320632"/>
        <c:crosses val="autoZero"/>
        <c:auto val="1"/>
        <c:lblAlgn val="ctr"/>
        <c:lblOffset val="100"/>
        <c:noMultiLvlLbl val="0"/>
      </c:catAx>
      <c:valAx>
        <c:axId val="748320632"/>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55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性　別</a:t>
            </a:r>
            <a:endParaRPr lang="ja-JP"/>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グラフ用!$B$186</c:f>
              <c:strCache>
                <c:ptCount val="1"/>
                <c:pt idx="0">
                  <c:v>感じる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グラフ用!$A$187:$A$199</c15:sqref>
                  </c15:fullRef>
                </c:ext>
              </c:extLst>
              <c:f>グラフ用!$A$188:$A$191</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グラフ用!$B$187:$B$199</c15:sqref>
                  </c15:fullRef>
                </c:ext>
              </c:extLst>
              <c:f>グラフ用!$B$188:$B$191</c:f>
              <c:numCache>
                <c:formatCode>#,##0_);[Red]\(#,##0\)</c:formatCode>
                <c:ptCount val="4"/>
                <c:pt idx="0">
                  <c:v>712</c:v>
                </c:pt>
                <c:pt idx="1">
                  <c:v>921</c:v>
                </c:pt>
                <c:pt idx="2">
                  <c:v>3</c:v>
                </c:pt>
                <c:pt idx="3">
                  <c:v>43</c:v>
                </c:pt>
              </c:numCache>
            </c:numRef>
          </c:val>
          <c:extLst>
            <c:ext xmlns:c16="http://schemas.microsoft.com/office/drawing/2014/chart" uri="{C3380CC4-5D6E-409C-BE32-E72D297353CC}">
              <c16:uniqueId val="{00000000-2123-47F9-8018-A474D088A7BE}"/>
            </c:ext>
          </c:extLst>
        </c:ser>
        <c:ser>
          <c:idx val="1"/>
          <c:order val="1"/>
          <c:tx>
            <c:strRef>
              <c:f>グラフ用!$C$186</c:f>
              <c:strCache>
                <c:ptCount val="1"/>
                <c:pt idx="0">
                  <c:v>感じない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グラフ用!$A$187:$A$199</c15:sqref>
                  </c15:fullRef>
                </c:ext>
              </c:extLst>
              <c:f>グラフ用!$A$188:$A$191</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グラフ用!$C$187:$C$199</c15:sqref>
                  </c15:fullRef>
                </c:ext>
              </c:extLst>
              <c:f>グラフ用!$C$188:$C$191</c:f>
              <c:numCache>
                <c:formatCode>#,##0_);[Red]\(#,##0\)</c:formatCode>
                <c:ptCount val="4"/>
                <c:pt idx="0">
                  <c:v>539</c:v>
                </c:pt>
                <c:pt idx="1">
                  <c:v>725</c:v>
                </c:pt>
                <c:pt idx="2">
                  <c:v>5</c:v>
                </c:pt>
                <c:pt idx="3">
                  <c:v>67</c:v>
                </c:pt>
              </c:numCache>
            </c:numRef>
          </c:val>
          <c:extLst>
            <c:ext xmlns:c16="http://schemas.microsoft.com/office/drawing/2014/chart" uri="{C3380CC4-5D6E-409C-BE32-E72D297353CC}">
              <c16:uniqueId val="{00000001-2123-47F9-8018-A474D088A7BE}"/>
            </c:ext>
          </c:extLst>
        </c:ser>
        <c:dLbls>
          <c:dLblPos val="ctr"/>
          <c:showLegendKey val="0"/>
          <c:showVal val="1"/>
          <c:showCatName val="0"/>
          <c:showSerName val="0"/>
          <c:showPercent val="0"/>
          <c:showBubbleSize val="0"/>
        </c:dLbls>
        <c:gapWidth val="50"/>
        <c:overlap val="100"/>
        <c:axId val="748325552"/>
        <c:axId val="748320632"/>
      </c:barChart>
      <c:catAx>
        <c:axId val="74832555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0632"/>
        <c:crosses val="autoZero"/>
        <c:auto val="1"/>
        <c:lblAlgn val="ctr"/>
        <c:lblOffset val="100"/>
        <c:noMultiLvlLbl val="0"/>
      </c:catAx>
      <c:valAx>
        <c:axId val="748320632"/>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55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年　代</a:t>
            </a:r>
            <a:endParaRPr lang="ja-JP"/>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グラフ用!$B$186</c:f>
              <c:strCache>
                <c:ptCount val="1"/>
                <c:pt idx="0">
                  <c:v>感じる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グラフ用!$A$187:$A$199</c15:sqref>
                  </c15:fullRef>
                </c:ext>
              </c:extLst>
              <c:f>グラフ用!$A$192:$A$199</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グラフ用!$B$187:$B$199</c15:sqref>
                  </c15:fullRef>
                </c:ext>
              </c:extLst>
              <c:f>グラフ用!$B$192:$B$199</c:f>
              <c:numCache>
                <c:formatCode>#,##0_);[Red]\(#,##0\)</c:formatCode>
                <c:ptCount val="8"/>
                <c:pt idx="0">
                  <c:v>7</c:v>
                </c:pt>
                <c:pt idx="1">
                  <c:v>91</c:v>
                </c:pt>
                <c:pt idx="2">
                  <c:v>241</c:v>
                </c:pt>
                <c:pt idx="3">
                  <c:v>306</c:v>
                </c:pt>
                <c:pt idx="4">
                  <c:v>342</c:v>
                </c:pt>
                <c:pt idx="5">
                  <c:v>307</c:v>
                </c:pt>
                <c:pt idx="6">
                  <c:v>296</c:v>
                </c:pt>
                <c:pt idx="7">
                  <c:v>89</c:v>
                </c:pt>
              </c:numCache>
            </c:numRef>
          </c:val>
          <c:extLst>
            <c:ext xmlns:c16="http://schemas.microsoft.com/office/drawing/2014/chart" uri="{C3380CC4-5D6E-409C-BE32-E72D297353CC}">
              <c16:uniqueId val="{00000000-8738-457A-BD4E-A379947A9699}"/>
            </c:ext>
          </c:extLst>
        </c:ser>
        <c:ser>
          <c:idx val="1"/>
          <c:order val="1"/>
          <c:tx>
            <c:strRef>
              <c:f>グラフ用!$C$186</c:f>
              <c:strCache>
                <c:ptCount val="1"/>
                <c:pt idx="0">
                  <c:v>感じない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グラフ用!$A$187:$A$199</c15:sqref>
                  </c15:fullRef>
                </c:ext>
              </c:extLst>
              <c:f>グラフ用!$A$192:$A$199</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グラフ用!$C$187:$C$199</c15:sqref>
                  </c15:fullRef>
                </c:ext>
              </c:extLst>
              <c:f>グラフ用!$C$192:$C$199</c:f>
              <c:numCache>
                <c:formatCode>#,##0_);[Red]\(#,##0\)</c:formatCode>
                <c:ptCount val="8"/>
                <c:pt idx="0">
                  <c:v>3</c:v>
                </c:pt>
                <c:pt idx="1">
                  <c:v>56</c:v>
                </c:pt>
                <c:pt idx="2">
                  <c:v>197</c:v>
                </c:pt>
                <c:pt idx="3">
                  <c:v>296</c:v>
                </c:pt>
                <c:pt idx="4">
                  <c:v>313</c:v>
                </c:pt>
                <c:pt idx="5">
                  <c:v>246</c:v>
                </c:pt>
                <c:pt idx="6">
                  <c:v>187</c:v>
                </c:pt>
                <c:pt idx="7">
                  <c:v>38</c:v>
                </c:pt>
              </c:numCache>
            </c:numRef>
          </c:val>
          <c:extLst>
            <c:ext xmlns:c16="http://schemas.microsoft.com/office/drawing/2014/chart" uri="{C3380CC4-5D6E-409C-BE32-E72D297353CC}">
              <c16:uniqueId val="{00000001-8738-457A-BD4E-A379947A9699}"/>
            </c:ext>
          </c:extLst>
        </c:ser>
        <c:dLbls>
          <c:dLblPos val="ctr"/>
          <c:showLegendKey val="0"/>
          <c:showVal val="1"/>
          <c:showCatName val="0"/>
          <c:showSerName val="0"/>
          <c:showPercent val="0"/>
          <c:showBubbleSize val="0"/>
        </c:dLbls>
        <c:gapWidth val="50"/>
        <c:overlap val="100"/>
        <c:axId val="748325552"/>
        <c:axId val="748320632"/>
      </c:barChart>
      <c:catAx>
        <c:axId val="74832555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0632"/>
        <c:crosses val="autoZero"/>
        <c:auto val="1"/>
        <c:lblAlgn val="ctr"/>
        <c:lblOffset val="100"/>
        <c:noMultiLvlLbl val="0"/>
      </c:catAx>
      <c:valAx>
        <c:axId val="748320632"/>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55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全　体</a:t>
            </a:r>
            <a:endParaRPr lang="ja-JP"/>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グラフ用!$B$204</c:f>
              <c:strCache>
                <c:ptCount val="1"/>
                <c:pt idx="0">
                  <c:v>現在参加している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グラフ用!$A$205</c:f>
              <c:strCache>
                <c:ptCount val="1"/>
                <c:pt idx="0">
                  <c:v>全体</c:v>
                </c:pt>
              </c:strCache>
            </c:strRef>
          </c:cat>
          <c:val>
            <c:numRef>
              <c:extLst>
                <c:ext xmlns:c15="http://schemas.microsoft.com/office/drawing/2012/chart" uri="{02D57815-91ED-43cb-92C2-25804820EDAC}">
                  <c15:fullRef>
                    <c15:sqref>グラフ用!$B$205:$B$217</c15:sqref>
                  </c15:fullRef>
                </c:ext>
              </c:extLst>
              <c:f>グラフ用!$B$205</c:f>
              <c:numCache>
                <c:formatCode>#,##0_);[Red]\(#,##0\)</c:formatCode>
                <c:ptCount val="1"/>
                <c:pt idx="0">
                  <c:v>332</c:v>
                </c:pt>
              </c:numCache>
            </c:numRef>
          </c:val>
          <c:extLst>
            <c:ext xmlns:c16="http://schemas.microsoft.com/office/drawing/2014/chart" uri="{C3380CC4-5D6E-409C-BE32-E72D297353CC}">
              <c16:uniqueId val="{00000000-5FBA-427D-96A1-DF90FE9BD49B}"/>
            </c:ext>
          </c:extLst>
        </c:ser>
        <c:ser>
          <c:idx val="1"/>
          <c:order val="1"/>
          <c:tx>
            <c:strRef>
              <c:f>グラフ用!$C$204</c:f>
              <c:strCache>
                <c:ptCount val="1"/>
                <c:pt idx="0">
                  <c:v>現在参加していないが、過去に参加したことがある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グラフ用!$A$205</c:f>
              <c:strCache>
                <c:ptCount val="1"/>
                <c:pt idx="0">
                  <c:v>全体</c:v>
                </c:pt>
              </c:strCache>
            </c:strRef>
          </c:cat>
          <c:val>
            <c:numRef>
              <c:extLst>
                <c:ext xmlns:c15="http://schemas.microsoft.com/office/drawing/2012/chart" uri="{02D57815-91ED-43cb-92C2-25804820EDAC}">
                  <c15:fullRef>
                    <c15:sqref>グラフ用!$C$205:$C$217</c15:sqref>
                  </c15:fullRef>
                </c:ext>
              </c:extLst>
              <c:f>グラフ用!$C$205</c:f>
              <c:numCache>
                <c:formatCode>#,##0_);[Red]\(#,##0\)</c:formatCode>
                <c:ptCount val="1"/>
                <c:pt idx="0">
                  <c:v>723</c:v>
                </c:pt>
              </c:numCache>
            </c:numRef>
          </c:val>
          <c:extLst>
            <c:ext xmlns:c16="http://schemas.microsoft.com/office/drawing/2014/chart" uri="{C3380CC4-5D6E-409C-BE32-E72D297353CC}">
              <c16:uniqueId val="{00000001-5FBA-427D-96A1-DF90FE9BD49B}"/>
            </c:ext>
          </c:extLst>
        </c:ser>
        <c:ser>
          <c:idx val="2"/>
          <c:order val="2"/>
          <c:tx>
            <c:strRef>
              <c:f>グラフ用!$D$204</c:f>
              <c:strCache>
                <c:ptCount val="1"/>
                <c:pt idx="0">
                  <c:v>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グラフ用!$A$205</c:f>
              <c:strCache>
                <c:ptCount val="1"/>
                <c:pt idx="0">
                  <c:v>全体</c:v>
                </c:pt>
              </c:strCache>
            </c:strRef>
          </c:cat>
          <c:val>
            <c:numRef>
              <c:extLst>
                <c:ext xmlns:c15="http://schemas.microsoft.com/office/drawing/2012/chart" uri="{02D57815-91ED-43cb-92C2-25804820EDAC}">
                  <c15:fullRef>
                    <c15:sqref>グラフ用!$D$205:$D$217</c15:sqref>
                  </c15:fullRef>
                </c:ext>
              </c:extLst>
              <c:f>グラフ用!$D$205</c:f>
              <c:numCache>
                <c:formatCode>#,##0_);[Red]\(#,##0\)</c:formatCode>
                <c:ptCount val="1"/>
                <c:pt idx="0">
                  <c:v>1960</c:v>
                </c:pt>
              </c:numCache>
            </c:numRef>
          </c:val>
          <c:extLst>
            <c:ext xmlns:c16="http://schemas.microsoft.com/office/drawing/2014/chart" uri="{C3380CC4-5D6E-409C-BE32-E72D297353CC}">
              <c16:uniqueId val="{00000002-5FBA-427D-96A1-DF90FE9BD49B}"/>
            </c:ext>
          </c:extLst>
        </c:ser>
        <c:dLbls>
          <c:dLblPos val="ctr"/>
          <c:showLegendKey val="0"/>
          <c:showVal val="1"/>
          <c:showCatName val="0"/>
          <c:showSerName val="0"/>
          <c:showPercent val="0"/>
          <c:showBubbleSize val="0"/>
        </c:dLbls>
        <c:gapWidth val="50"/>
        <c:overlap val="100"/>
        <c:axId val="726065976"/>
        <c:axId val="726051544"/>
      </c:barChart>
      <c:catAx>
        <c:axId val="726065976"/>
        <c:scaling>
          <c:orientation val="maxMin"/>
        </c:scaling>
        <c:delete val="1"/>
        <c:axPos val="l"/>
        <c:numFmt formatCode="General" sourceLinked="1"/>
        <c:majorTickMark val="none"/>
        <c:minorTickMark val="none"/>
        <c:tickLblPos val="nextTo"/>
        <c:crossAx val="726051544"/>
        <c:crosses val="autoZero"/>
        <c:auto val="1"/>
        <c:lblAlgn val="ctr"/>
        <c:lblOffset val="100"/>
        <c:noMultiLvlLbl val="0"/>
      </c:catAx>
      <c:valAx>
        <c:axId val="726051544"/>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60659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年　代</a:t>
            </a:r>
            <a:endParaRPr lang="ja-JP"/>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グラフ用!$B$204</c:f>
              <c:strCache>
                <c:ptCount val="1"/>
                <c:pt idx="0">
                  <c:v>現在参加している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グラフ用!$A$210:$A$217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グラフ用!$B$205:$B$217</c15:sqref>
                  </c15:fullRef>
                </c:ext>
              </c:extLst>
              <c:f>グラフ用!$B$210:$B$217</c:f>
              <c:numCache>
                <c:formatCode>#,##0_);[Red]\(#,##0\)</c:formatCode>
                <c:ptCount val="8"/>
                <c:pt idx="0">
                  <c:v>1</c:v>
                </c:pt>
                <c:pt idx="1">
                  <c:v>7</c:v>
                </c:pt>
                <c:pt idx="2">
                  <c:v>27</c:v>
                </c:pt>
                <c:pt idx="3">
                  <c:v>59</c:v>
                </c:pt>
                <c:pt idx="4">
                  <c:v>50</c:v>
                </c:pt>
                <c:pt idx="5">
                  <c:v>61</c:v>
                </c:pt>
                <c:pt idx="6">
                  <c:v>98</c:v>
                </c:pt>
                <c:pt idx="7" formatCode="General">
                  <c:v>29</c:v>
                </c:pt>
              </c:numCache>
            </c:numRef>
          </c:val>
          <c:extLst>
            <c:ext xmlns:c16="http://schemas.microsoft.com/office/drawing/2014/chart" uri="{C3380CC4-5D6E-409C-BE32-E72D297353CC}">
              <c16:uniqueId val="{00000000-120D-45E5-9F55-93CEF9585E02}"/>
            </c:ext>
          </c:extLst>
        </c:ser>
        <c:ser>
          <c:idx val="1"/>
          <c:order val="1"/>
          <c:tx>
            <c:strRef>
              <c:f>グラフ用!$C$204</c:f>
              <c:strCache>
                <c:ptCount val="1"/>
                <c:pt idx="0">
                  <c:v>現在参加していないが、過去に参加したことがある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グラフ用!$A$210:$A$217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グラフ用!$C$205:$C$217</c15:sqref>
                  </c15:fullRef>
                </c:ext>
              </c:extLst>
              <c:f>グラフ用!$C$210:$C$217</c:f>
              <c:numCache>
                <c:formatCode>#,##0_);[Red]\(#,##0\)</c:formatCode>
                <c:ptCount val="8"/>
                <c:pt idx="0">
                  <c:v>6</c:v>
                </c:pt>
                <c:pt idx="1">
                  <c:v>26</c:v>
                </c:pt>
                <c:pt idx="2">
                  <c:v>55</c:v>
                </c:pt>
                <c:pt idx="3">
                  <c:v>130</c:v>
                </c:pt>
                <c:pt idx="4">
                  <c:v>181</c:v>
                </c:pt>
                <c:pt idx="5">
                  <c:v>143</c:v>
                </c:pt>
                <c:pt idx="6">
                  <c:v>136</c:v>
                </c:pt>
                <c:pt idx="7" formatCode="General">
                  <c:v>46</c:v>
                </c:pt>
              </c:numCache>
            </c:numRef>
          </c:val>
          <c:extLst>
            <c:ext xmlns:c16="http://schemas.microsoft.com/office/drawing/2014/chart" uri="{C3380CC4-5D6E-409C-BE32-E72D297353CC}">
              <c16:uniqueId val="{00000001-120D-45E5-9F55-93CEF9585E02}"/>
            </c:ext>
          </c:extLst>
        </c:ser>
        <c:ser>
          <c:idx val="2"/>
          <c:order val="2"/>
          <c:tx>
            <c:strRef>
              <c:f>グラフ用!$D$204</c:f>
              <c:strCache>
                <c:ptCount val="1"/>
                <c:pt idx="0">
                  <c:v>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グラフ用!$A$210:$A$217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グラフ用!$D$205:$D$217</c15:sqref>
                  </c15:fullRef>
                </c:ext>
              </c:extLst>
              <c:f>グラフ用!$D$210:$D$217</c:f>
              <c:numCache>
                <c:formatCode>#,##0_);[Red]\(#,##0\)</c:formatCode>
                <c:ptCount val="8"/>
                <c:pt idx="0">
                  <c:v>3</c:v>
                </c:pt>
                <c:pt idx="1">
                  <c:v>114</c:v>
                </c:pt>
                <c:pt idx="2">
                  <c:v>356</c:v>
                </c:pt>
                <c:pt idx="3">
                  <c:v>413</c:v>
                </c:pt>
                <c:pt idx="4">
                  <c:v>424</c:v>
                </c:pt>
                <c:pt idx="5">
                  <c:v>349</c:v>
                </c:pt>
                <c:pt idx="6">
                  <c:v>249</c:v>
                </c:pt>
                <c:pt idx="7" formatCode="General">
                  <c:v>52</c:v>
                </c:pt>
              </c:numCache>
            </c:numRef>
          </c:val>
          <c:extLst>
            <c:ext xmlns:c16="http://schemas.microsoft.com/office/drawing/2014/chart" uri="{C3380CC4-5D6E-409C-BE32-E72D297353CC}">
              <c16:uniqueId val="{00000002-120D-45E5-9F55-93CEF9585E02}"/>
            </c:ext>
          </c:extLst>
        </c:ser>
        <c:dLbls>
          <c:dLblPos val="ctr"/>
          <c:showLegendKey val="0"/>
          <c:showVal val="1"/>
          <c:showCatName val="0"/>
          <c:showSerName val="0"/>
          <c:showPercent val="0"/>
          <c:showBubbleSize val="0"/>
        </c:dLbls>
        <c:gapWidth val="50"/>
        <c:overlap val="100"/>
        <c:axId val="726065976"/>
        <c:axId val="726051544"/>
      </c:barChart>
      <c:catAx>
        <c:axId val="726065976"/>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6051544"/>
        <c:crosses val="autoZero"/>
        <c:auto val="1"/>
        <c:lblAlgn val="ctr"/>
        <c:lblOffset val="100"/>
        <c:noMultiLvlLbl val="0"/>
      </c:catAx>
      <c:valAx>
        <c:axId val="726051544"/>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60659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性　別</a:t>
            </a:r>
            <a:endParaRPr lang="ja-JP"/>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グラフ用!$B$204</c:f>
              <c:strCache>
                <c:ptCount val="1"/>
                <c:pt idx="0">
                  <c:v>現在参加している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グラフ用!$A$206:$A$209</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グラフ用!$B$205:$B$217</c15:sqref>
                  </c15:fullRef>
                </c:ext>
              </c:extLst>
              <c:f>グラフ用!$B$206:$B$209</c:f>
              <c:numCache>
                <c:formatCode>#,##0_);[Red]\(#,##0\)</c:formatCode>
                <c:ptCount val="4"/>
                <c:pt idx="0">
                  <c:v>134</c:v>
                </c:pt>
                <c:pt idx="1">
                  <c:v>186</c:v>
                </c:pt>
                <c:pt idx="2">
                  <c:v>1</c:v>
                </c:pt>
                <c:pt idx="3">
                  <c:v>11</c:v>
                </c:pt>
              </c:numCache>
            </c:numRef>
          </c:val>
          <c:extLst>
            <c:ext xmlns:c16="http://schemas.microsoft.com/office/drawing/2014/chart" uri="{C3380CC4-5D6E-409C-BE32-E72D297353CC}">
              <c16:uniqueId val="{00000000-0030-4975-A9C9-A83D424304A1}"/>
            </c:ext>
          </c:extLst>
        </c:ser>
        <c:ser>
          <c:idx val="1"/>
          <c:order val="1"/>
          <c:tx>
            <c:strRef>
              <c:f>グラフ用!$C$204</c:f>
              <c:strCache>
                <c:ptCount val="1"/>
                <c:pt idx="0">
                  <c:v>現在参加していないが、過去に参加したことがある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グラフ用!$A$206:$A$209</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グラフ用!$C$205:$C$217</c15:sqref>
                  </c15:fullRef>
                </c:ext>
              </c:extLst>
              <c:f>グラフ用!$C$206:$C$209</c:f>
              <c:numCache>
                <c:formatCode>#,##0_);[Red]\(#,##0\)</c:formatCode>
                <c:ptCount val="4"/>
                <c:pt idx="0">
                  <c:v>270</c:v>
                </c:pt>
                <c:pt idx="1">
                  <c:v>416</c:v>
                </c:pt>
                <c:pt idx="2">
                  <c:v>2</c:v>
                </c:pt>
                <c:pt idx="3">
                  <c:v>35</c:v>
                </c:pt>
              </c:numCache>
            </c:numRef>
          </c:val>
          <c:extLst>
            <c:ext xmlns:c16="http://schemas.microsoft.com/office/drawing/2014/chart" uri="{C3380CC4-5D6E-409C-BE32-E72D297353CC}">
              <c16:uniqueId val="{00000001-0030-4975-A9C9-A83D424304A1}"/>
            </c:ext>
          </c:extLst>
        </c:ser>
        <c:ser>
          <c:idx val="2"/>
          <c:order val="2"/>
          <c:tx>
            <c:strRef>
              <c:f>グラフ用!$D$204</c:f>
              <c:strCache>
                <c:ptCount val="1"/>
                <c:pt idx="0">
                  <c:v>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グラフ用!$A$206:$A$209</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グラフ用!$D$205:$D$217</c15:sqref>
                  </c15:fullRef>
                </c:ext>
              </c:extLst>
              <c:f>グラフ用!$D$206:$D$209</c:f>
              <c:numCache>
                <c:formatCode>#,##0_);[Red]\(#,##0\)</c:formatCode>
                <c:ptCount val="4"/>
                <c:pt idx="0">
                  <c:v>847</c:v>
                </c:pt>
                <c:pt idx="1">
                  <c:v>1044</c:v>
                </c:pt>
                <c:pt idx="2">
                  <c:v>5</c:v>
                </c:pt>
                <c:pt idx="3">
                  <c:v>64</c:v>
                </c:pt>
              </c:numCache>
            </c:numRef>
          </c:val>
          <c:extLst>
            <c:ext xmlns:c16="http://schemas.microsoft.com/office/drawing/2014/chart" uri="{C3380CC4-5D6E-409C-BE32-E72D297353CC}">
              <c16:uniqueId val="{00000002-0030-4975-A9C9-A83D424304A1}"/>
            </c:ext>
          </c:extLst>
        </c:ser>
        <c:dLbls>
          <c:dLblPos val="ctr"/>
          <c:showLegendKey val="0"/>
          <c:showVal val="1"/>
          <c:showCatName val="0"/>
          <c:showSerName val="0"/>
          <c:showPercent val="0"/>
          <c:showBubbleSize val="0"/>
        </c:dLbls>
        <c:gapWidth val="50"/>
        <c:overlap val="100"/>
        <c:axId val="726065976"/>
        <c:axId val="726051544"/>
      </c:barChart>
      <c:catAx>
        <c:axId val="726065976"/>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6051544"/>
        <c:crosses val="autoZero"/>
        <c:auto val="1"/>
        <c:lblAlgn val="ctr"/>
        <c:lblOffset val="100"/>
        <c:noMultiLvlLbl val="0"/>
      </c:catAx>
      <c:valAx>
        <c:axId val="726051544"/>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60659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全　体</a:t>
            </a:r>
            <a:endParaRPr lang="ja-JP"/>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グラフ用!$B$235</c:f>
              <c:strCache>
                <c:ptCount val="1"/>
                <c:pt idx="0">
                  <c:v>ある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グラフ用!$A$236:$A$248</c15:sqref>
                  </c15:fullRef>
                </c:ext>
              </c:extLst>
              <c:f>グラフ用!$A$236</c:f>
              <c:strCache>
                <c:ptCount val="1"/>
                <c:pt idx="0">
                  <c:v>全体</c:v>
                </c:pt>
              </c:strCache>
            </c:strRef>
          </c:cat>
          <c:val>
            <c:numRef>
              <c:extLst>
                <c:ext xmlns:c15="http://schemas.microsoft.com/office/drawing/2012/chart" uri="{02D57815-91ED-43cb-92C2-25804820EDAC}">
                  <c15:fullRef>
                    <c15:sqref>グラフ用!$B$236:$B$248</c15:sqref>
                  </c15:fullRef>
                </c:ext>
              </c:extLst>
              <c:f>グラフ用!$B$236</c:f>
              <c:numCache>
                <c:formatCode>#,##0_);[Red]\(#,##0\)</c:formatCode>
                <c:ptCount val="1"/>
                <c:pt idx="0">
                  <c:v>767</c:v>
                </c:pt>
              </c:numCache>
            </c:numRef>
          </c:val>
          <c:extLst>
            <c:ext xmlns:c16="http://schemas.microsoft.com/office/drawing/2014/chart" uri="{C3380CC4-5D6E-409C-BE32-E72D297353CC}">
              <c16:uniqueId val="{00000000-6943-47B6-BE0C-C620E9C03B6C}"/>
            </c:ext>
          </c:extLst>
        </c:ser>
        <c:ser>
          <c:idx val="1"/>
          <c:order val="1"/>
          <c:tx>
            <c:strRef>
              <c:f>グラフ用!$C$235</c:f>
              <c:strCache>
                <c:ptCount val="1"/>
                <c:pt idx="0">
                  <c:v>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グラフ用!$A$236:$A$248</c15:sqref>
                  </c15:fullRef>
                </c:ext>
              </c:extLst>
              <c:f>グラフ用!$A$236</c:f>
              <c:strCache>
                <c:ptCount val="1"/>
                <c:pt idx="0">
                  <c:v>全体</c:v>
                </c:pt>
              </c:strCache>
            </c:strRef>
          </c:cat>
          <c:val>
            <c:numRef>
              <c:extLst>
                <c:ext xmlns:c15="http://schemas.microsoft.com/office/drawing/2012/chart" uri="{02D57815-91ED-43cb-92C2-25804820EDAC}">
                  <c15:fullRef>
                    <c15:sqref>グラフ用!$C$236:$C$248</c15:sqref>
                  </c15:fullRef>
                </c:ext>
              </c:extLst>
              <c:f>グラフ用!$C$236</c:f>
              <c:numCache>
                <c:formatCode>#,##0_);[Red]\(#,##0\)</c:formatCode>
                <c:ptCount val="1"/>
                <c:pt idx="0">
                  <c:v>2248</c:v>
                </c:pt>
              </c:numCache>
            </c:numRef>
          </c:val>
          <c:extLst>
            <c:ext xmlns:c16="http://schemas.microsoft.com/office/drawing/2014/chart" uri="{C3380CC4-5D6E-409C-BE32-E72D297353CC}">
              <c16:uniqueId val="{00000001-6943-47B6-BE0C-C620E9C03B6C}"/>
            </c:ext>
          </c:extLst>
        </c:ser>
        <c:dLbls>
          <c:dLblPos val="ctr"/>
          <c:showLegendKey val="0"/>
          <c:showVal val="1"/>
          <c:showCatName val="0"/>
          <c:showSerName val="0"/>
          <c:showPercent val="0"/>
          <c:showBubbleSize val="0"/>
        </c:dLbls>
        <c:gapWidth val="50"/>
        <c:overlap val="100"/>
        <c:axId val="748336704"/>
        <c:axId val="748328176"/>
      </c:barChart>
      <c:catAx>
        <c:axId val="748336704"/>
        <c:scaling>
          <c:orientation val="maxMin"/>
        </c:scaling>
        <c:delete val="1"/>
        <c:axPos val="l"/>
        <c:numFmt formatCode="General" sourceLinked="1"/>
        <c:majorTickMark val="none"/>
        <c:minorTickMark val="none"/>
        <c:tickLblPos val="nextTo"/>
        <c:crossAx val="748328176"/>
        <c:crosses val="autoZero"/>
        <c:auto val="1"/>
        <c:lblAlgn val="ctr"/>
        <c:lblOffset val="100"/>
        <c:noMultiLvlLbl val="0"/>
      </c:catAx>
      <c:valAx>
        <c:axId val="748328176"/>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367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性　別</a:t>
            </a:r>
            <a:endParaRPr lang="ja-JP"/>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グラフ用!$B$235</c:f>
              <c:strCache>
                <c:ptCount val="1"/>
                <c:pt idx="0">
                  <c:v>ある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グラフ用!$A$236:$A$248</c15:sqref>
                  </c15:fullRef>
                </c:ext>
              </c:extLst>
              <c:f>グラフ用!$A$237:$A$240</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グラフ用!$B$236:$B$248</c15:sqref>
                  </c15:fullRef>
                </c:ext>
              </c:extLst>
              <c:f>グラフ用!$B$237:$B$240</c:f>
              <c:numCache>
                <c:formatCode>#,##0_);[Red]\(#,##0\)</c:formatCode>
                <c:ptCount val="4"/>
                <c:pt idx="0">
                  <c:v>280</c:v>
                </c:pt>
                <c:pt idx="1">
                  <c:v>445</c:v>
                </c:pt>
                <c:pt idx="2">
                  <c:v>5</c:v>
                </c:pt>
                <c:pt idx="3">
                  <c:v>37</c:v>
                </c:pt>
              </c:numCache>
            </c:numRef>
          </c:val>
          <c:extLst>
            <c:ext xmlns:c16="http://schemas.microsoft.com/office/drawing/2014/chart" uri="{C3380CC4-5D6E-409C-BE32-E72D297353CC}">
              <c16:uniqueId val="{00000000-703C-4E47-95AE-E35EEBD105CD}"/>
            </c:ext>
          </c:extLst>
        </c:ser>
        <c:ser>
          <c:idx val="1"/>
          <c:order val="1"/>
          <c:tx>
            <c:strRef>
              <c:f>グラフ用!$C$235</c:f>
              <c:strCache>
                <c:ptCount val="1"/>
                <c:pt idx="0">
                  <c:v>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グラフ用!$A$236:$A$248</c15:sqref>
                  </c15:fullRef>
                </c:ext>
              </c:extLst>
              <c:f>グラフ用!$A$237:$A$240</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グラフ用!$C$236:$C$248</c15:sqref>
                  </c15:fullRef>
                </c:ext>
              </c:extLst>
              <c:f>グラフ用!$C$237:$C$240</c:f>
              <c:numCache>
                <c:formatCode>#,##0_);[Red]\(#,##0\)</c:formatCode>
                <c:ptCount val="4"/>
                <c:pt idx="0">
                  <c:v>971</c:v>
                </c:pt>
                <c:pt idx="1">
                  <c:v>1201</c:v>
                </c:pt>
                <c:pt idx="2">
                  <c:v>3</c:v>
                </c:pt>
                <c:pt idx="3">
                  <c:v>73</c:v>
                </c:pt>
              </c:numCache>
            </c:numRef>
          </c:val>
          <c:extLst>
            <c:ext xmlns:c16="http://schemas.microsoft.com/office/drawing/2014/chart" uri="{C3380CC4-5D6E-409C-BE32-E72D297353CC}">
              <c16:uniqueId val="{00000001-703C-4E47-95AE-E35EEBD105CD}"/>
            </c:ext>
          </c:extLst>
        </c:ser>
        <c:dLbls>
          <c:dLblPos val="ctr"/>
          <c:showLegendKey val="0"/>
          <c:showVal val="1"/>
          <c:showCatName val="0"/>
          <c:showSerName val="0"/>
          <c:showPercent val="0"/>
          <c:showBubbleSize val="0"/>
        </c:dLbls>
        <c:gapWidth val="50"/>
        <c:overlap val="100"/>
        <c:axId val="748336704"/>
        <c:axId val="748328176"/>
      </c:barChart>
      <c:catAx>
        <c:axId val="748336704"/>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8176"/>
        <c:crosses val="autoZero"/>
        <c:auto val="1"/>
        <c:lblAlgn val="ctr"/>
        <c:lblOffset val="100"/>
        <c:noMultiLvlLbl val="0"/>
      </c:catAx>
      <c:valAx>
        <c:axId val="748328176"/>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367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年　代</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グラフ用!$B$235</c:f>
              <c:strCache>
                <c:ptCount val="1"/>
                <c:pt idx="0">
                  <c:v>ある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グラフ用!$A$236:$A$248</c15:sqref>
                  </c15:fullRef>
                </c:ext>
              </c:extLst>
              <c:f>グラフ用!$A$241:$A$248</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グラフ用!$B$236:$B$248</c15:sqref>
                  </c15:fullRef>
                </c:ext>
              </c:extLst>
              <c:f>グラフ用!$B$241:$B$248</c:f>
              <c:numCache>
                <c:formatCode>#,##0_);[Red]\(#,##0\)</c:formatCode>
                <c:ptCount val="8"/>
                <c:pt idx="0">
                  <c:v>2</c:v>
                </c:pt>
                <c:pt idx="1">
                  <c:v>32</c:v>
                </c:pt>
                <c:pt idx="2">
                  <c:v>90</c:v>
                </c:pt>
                <c:pt idx="3">
                  <c:v>150</c:v>
                </c:pt>
                <c:pt idx="4">
                  <c:v>164</c:v>
                </c:pt>
                <c:pt idx="5">
                  <c:v>152</c:v>
                </c:pt>
                <c:pt idx="6">
                  <c:v>146</c:v>
                </c:pt>
                <c:pt idx="7">
                  <c:v>31</c:v>
                </c:pt>
              </c:numCache>
            </c:numRef>
          </c:val>
          <c:extLst>
            <c:ext xmlns:c16="http://schemas.microsoft.com/office/drawing/2014/chart" uri="{C3380CC4-5D6E-409C-BE32-E72D297353CC}">
              <c16:uniqueId val="{00000000-C18F-4CC8-AEF6-F3FC2D683682}"/>
            </c:ext>
          </c:extLst>
        </c:ser>
        <c:ser>
          <c:idx val="1"/>
          <c:order val="1"/>
          <c:tx>
            <c:strRef>
              <c:f>グラフ用!$C$235</c:f>
              <c:strCache>
                <c:ptCount val="1"/>
                <c:pt idx="0">
                  <c:v>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グラフ用!$A$236:$A$248</c15:sqref>
                  </c15:fullRef>
                </c:ext>
              </c:extLst>
              <c:f>グラフ用!$A$241:$A$248</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グラフ用!$C$236:$C$248</c15:sqref>
                  </c15:fullRef>
                </c:ext>
              </c:extLst>
              <c:f>グラフ用!$C$241:$C$248</c:f>
              <c:numCache>
                <c:formatCode>#,##0_);[Red]\(#,##0\)</c:formatCode>
                <c:ptCount val="8"/>
                <c:pt idx="0">
                  <c:v>8</c:v>
                </c:pt>
                <c:pt idx="1">
                  <c:v>115</c:v>
                </c:pt>
                <c:pt idx="2">
                  <c:v>348</c:v>
                </c:pt>
                <c:pt idx="3">
                  <c:v>452</c:v>
                </c:pt>
                <c:pt idx="4">
                  <c:v>491</c:v>
                </c:pt>
                <c:pt idx="5">
                  <c:v>401</c:v>
                </c:pt>
                <c:pt idx="6">
                  <c:v>337</c:v>
                </c:pt>
                <c:pt idx="7">
                  <c:v>96</c:v>
                </c:pt>
              </c:numCache>
            </c:numRef>
          </c:val>
          <c:extLst>
            <c:ext xmlns:c16="http://schemas.microsoft.com/office/drawing/2014/chart" uri="{C3380CC4-5D6E-409C-BE32-E72D297353CC}">
              <c16:uniqueId val="{00000001-C18F-4CC8-AEF6-F3FC2D683682}"/>
            </c:ext>
          </c:extLst>
        </c:ser>
        <c:dLbls>
          <c:dLblPos val="ctr"/>
          <c:showLegendKey val="0"/>
          <c:showVal val="1"/>
          <c:showCatName val="0"/>
          <c:showSerName val="0"/>
          <c:showPercent val="0"/>
          <c:showBubbleSize val="0"/>
        </c:dLbls>
        <c:gapWidth val="50"/>
        <c:overlap val="100"/>
        <c:axId val="748336704"/>
        <c:axId val="748328176"/>
      </c:barChart>
      <c:catAx>
        <c:axId val="748336704"/>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8176"/>
        <c:crosses val="autoZero"/>
        <c:auto val="1"/>
        <c:lblAlgn val="ctr"/>
        <c:lblOffset val="100"/>
        <c:noMultiLvlLbl val="0"/>
      </c:catAx>
      <c:valAx>
        <c:axId val="748328176"/>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367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全　体</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グラフ用!$B$253</c:f>
              <c:strCache>
                <c:ptCount val="1"/>
                <c:pt idx="0">
                  <c:v>知っていた</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グラフ用!$A$254:$A$266</c15:sqref>
                  </c15:fullRef>
                </c:ext>
              </c:extLst>
              <c:f>グラフ用!$A$254</c:f>
              <c:strCache>
                <c:ptCount val="1"/>
                <c:pt idx="0">
                  <c:v>全体</c:v>
                </c:pt>
              </c:strCache>
            </c:strRef>
          </c:cat>
          <c:val>
            <c:numRef>
              <c:extLst>
                <c:ext xmlns:c15="http://schemas.microsoft.com/office/drawing/2012/chart" uri="{02D57815-91ED-43cb-92C2-25804820EDAC}">
                  <c15:fullRef>
                    <c15:sqref>グラフ用!$B$254:$B$266</c15:sqref>
                  </c15:fullRef>
                </c:ext>
              </c:extLst>
              <c:f>グラフ用!$B$254</c:f>
              <c:numCache>
                <c:formatCode>#,##0_);[Red]\(#,##0\)</c:formatCode>
                <c:ptCount val="1"/>
                <c:pt idx="0">
                  <c:v>723</c:v>
                </c:pt>
              </c:numCache>
            </c:numRef>
          </c:val>
          <c:extLst>
            <c:ext xmlns:c16="http://schemas.microsoft.com/office/drawing/2014/chart" uri="{C3380CC4-5D6E-409C-BE32-E72D297353CC}">
              <c16:uniqueId val="{00000000-CAF2-40EF-923B-984FE8CC2722}"/>
            </c:ext>
          </c:extLst>
        </c:ser>
        <c:ser>
          <c:idx val="1"/>
          <c:order val="1"/>
          <c:tx>
            <c:strRef>
              <c:f>グラフ用!$C$253</c:f>
              <c:strCache>
                <c:ptCount val="1"/>
                <c:pt idx="0">
                  <c:v>知らなかった</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グラフ用!$A$254:$A$266</c15:sqref>
                  </c15:fullRef>
                </c:ext>
              </c:extLst>
              <c:f>グラフ用!$A$254</c:f>
              <c:strCache>
                <c:ptCount val="1"/>
                <c:pt idx="0">
                  <c:v>全体</c:v>
                </c:pt>
              </c:strCache>
            </c:strRef>
          </c:cat>
          <c:val>
            <c:numRef>
              <c:extLst>
                <c:ext xmlns:c15="http://schemas.microsoft.com/office/drawing/2012/chart" uri="{02D57815-91ED-43cb-92C2-25804820EDAC}">
                  <c15:fullRef>
                    <c15:sqref>グラフ用!$C$254:$C$266</c15:sqref>
                  </c15:fullRef>
                </c:ext>
              </c:extLst>
              <c:f>グラフ用!$C$254</c:f>
              <c:numCache>
                <c:formatCode>#,##0_);[Red]\(#,##0\)</c:formatCode>
                <c:ptCount val="1"/>
                <c:pt idx="0">
                  <c:v>2292</c:v>
                </c:pt>
              </c:numCache>
            </c:numRef>
          </c:val>
          <c:extLst>
            <c:ext xmlns:c16="http://schemas.microsoft.com/office/drawing/2014/chart" uri="{C3380CC4-5D6E-409C-BE32-E72D297353CC}">
              <c16:uniqueId val="{00000001-CAF2-40EF-923B-984FE8CC2722}"/>
            </c:ext>
          </c:extLst>
        </c:ser>
        <c:dLbls>
          <c:dLblPos val="ctr"/>
          <c:showLegendKey val="0"/>
          <c:showVal val="1"/>
          <c:showCatName val="0"/>
          <c:showSerName val="0"/>
          <c:showPercent val="0"/>
          <c:showBubbleSize val="0"/>
        </c:dLbls>
        <c:gapWidth val="50"/>
        <c:overlap val="100"/>
        <c:axId val="854085792"/>
        <c:axId val="854091040"/>
      </c:barChart>
      <c:catAx>
        <c:axId val="854085792"/>
        <c:scaling>
          <c:orientation val="maxMin"/>
        </c:scaling>
        <c:delete val="1"/>
        <c:axPos val="l"/>
        <c:numFmt formatCode="General" sourceLinked="1"/>
        <c:majorTickMark val="none"/>
        <c:minorTickMark val="none"/>
        <c:tickLblPos val="nextTo"/>
        <c:crossAx val="854091040"/>
        <c:crosses val="autoZero"/>
        <c:auto val="1"/>
        <c:lblAlgn val="ctr"/>
        <c:lblOffset val="100"/>
        <c:noMultiLvlLbl val="0"/>
      </c:catAx>
      <c:valAx>
        <c:axId val="854091040"/>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40857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性　別</a:t>
            </a:r>
            <a:endParaRPr lang="ja-JP"/>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グラフ用!$B$253</c:f>
              <c:strCache>
                <c:ptCount val="1"/>
                <c:pt idx="0">
                  <c:v>知っていた</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グラフ用!$A$254:$A$266</c15:sqref>
                  </c15:fullRef>
                </c:ext>
              </c:extLst>
              <c:f>グラフ用!$A$255:$A$258</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グラフ用!$B$254:$B$266</c15:sqref>
                  </c15:fullRef>
                </c:ext>
              </c:extLst>
              <c:f>グラフ用!$B$255:$B$258</c:f>
              <c:numCache>
                <c:formatCode>#,##0_);[Red]\(#,##0\)</c:formatCode>
                <c:ptCount val="4"/>
                <c:pt idx="0">
                  <c:v>318</c:v>
                </c:pt>
                <c:pt idx="1">
                  <c:v>374</c:v>
                </c:pt>
                <c:pt idx="2">
                  <c:v>3</c:v>
                </c:pt>
                <c:pt idx="3">
                  <c:v>28</c:v>
                </c:pt>
              </c:numCache>
            </c:numRef>
          </c:val>
          <c:extLst>
            <c:ext xmlns:c16="http://schemas.microsoft.com/office/drawing/2014/chart" uri="{C3380CC4-5D6E-409C-BE32-E72D297353CC}">
              <c16:uniqueId val="{00000000-CA8E-4255-A954-30ADE80B074F}"/>
            </c:ext>
          </c:extLst>
        </c:ser>
        <c:ser>
          <c:idx val="1"/>
          <c:order val="1"/>
          <c:tx>
            <c:strRef>
              <c:f>グラフ用!$C$253</c:f>
              <c:strCache>
                <c:ptCount val="1"/>
                <c:pt idx="0">
                  <c:v>知らなかった</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グラフ用!$A$254:$A$266</c15:sqref>
                  </c15:fullRef>
                </c:ext>
              </c:extLst>
              <c:f>グラフ用!$A$255:$A$258</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グラフ用!$C$254:$C$266</c15:sqref>
                  </c15:fullRef>
                </c:ext>
              </c:extLst>
              <c:f>グラフ用!$C$255:$C$258</c:f>
              <c:numCache>
                <c:formatCode>#,##0_);[Red]\(#,##0\)</c:formatCode>
                <c:ptCount val="4"/>
                <c:pt idx="0">
                  <c:v>933</c:v>
                </c:pt>
                <c:pt idx="1">
                  <c:v>1272</c:v>
                </c:pt>
                <c:pt idx="2">
                  <c:v>5</c:v>
                </c:pt>
                <c:pt idx="3">
                  <c:v>82</c:v>
                </c:pt>
              </c:numCache>
            </c:numRef>
          </c:val>
          <c:extLst>
            <c:ext xmlns:c16="http://schemas.microsoft.com/office/drawing/2014/chart" uri="{C3380CC4-5D6E-409C-BE32-E72D297353CC}">
              <c16:uniqueId val="{00000001-CA8E-4255-A954-30ADE80B074F}"/>
            </c:ext>
          </c:extLst>
        </c:ser>
        <c:dLbls>
          <c:dLblPos val="ctr"/>
          <c:showLegendKey val="0"/>
          <c:showVal val="1"/>
          <c:showCatName val="0"/>
          <c:showSerName val="0"/>
          <c:showPercent val="0"/>
          <c:showBubbleSize val="0"/>
        </c:dLbls>
        <c:gapWidth val="50"/>
        <c:overlap val="100"/>
        <c:axId val="854085792"/>
        <c:axId val="854091040"/>
      </c:barChart>
      <c:catAx>
        <c:axId val="85408579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4091040"/>
        <c:crosses val="autoZero"/>
        <c:auto val="1"/>
        <c:lblAlgn val="ctr"/>
        <c:lblOffset val="100"/>
        <c:noMultiLvlLbl val="0"/>
      </c:catAx>
      <c:valAx>
        <c:axId val="854091040"/>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40857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年　代</a:t>
            </a:r>
            <a:endParaRPr lang="ja-JP"/>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グラフ用!$B$253</c:f>
              <c:strCache>
                <c:ptCount val="1"/>
                <c:pt idx="0">
                  <c:v>知っていた</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グラフ用!$A$254:$A$266</c15:sqref>
                  </c15:fullRef>
                </c:ext>
              </c:extLst>
              <c:f>グラフ用!$A$259:$A$266</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グラフ用!$B$254:$B$266</c15:sqref>
                  </c15:fullRef>
                </c:ext>
              </c:extLst>
              <c:f>グラフ用!$B$259:$B$266</c:f>
              <c:numCache>
                <c:formatCode>#,##0_);[Red]\(#,##0\)</c:formatCode>
                <c:ptCount val="8"/>
                <c:pt idx="0">
                  <c:v>2</c:v>
                </c:pt>
                <c:pt idx="1">
                  <c:v>19</c:v>
                </c:pt>
                <c:pt idx="2">
                  <c:v>82</c:v>
                </c:pt>
                <c:pt idx="3">
                  <c:v>143</c:v>
                </c:pt>
                <c:pt idx="4">
                  <c:v>136</c:v>
                </c:pt>
                <c:pt idx="5">
                  <c:v>151</c:v>
                </c:pt>
                <c:pt idx="6">
                  <c:v>148</c:v>
                </c:pt>
                <c:pt idx="7">
                  <c:v>42</c:v>
                </c:pt>
              </c:numCache>
            </c:numRef>
          </c:val>
          <c:extLst>
            <c:ext xmlns:c16="http://schemas.microsoft.com/office/drawing/2014/chart" uri="{C3380CC4-5D6E-409C-BE32-E72D297353CC}">
              <c16:uniqueId val="{00000000-918B-4580-8F92-F910E4CF3F96}"/>
            </c:ext>
          </c:extLst>
        </c:ser>
        <c:ser>
          <c:idx val="1"/>
          <c:order val="1"/>
          <c:tx>
            <c:strRef>
              <c:f>グラフ用!$C$253</c:f>
              <c:strCache>
                <c:ptCount val="1"/>
                <c:pt idx="0">
                  <c:v>知らなかった</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グラフ用!$A$254:$A$266</c15:sqref>
                  </c15:fullRef>
                </c:ext>
              </c:extLst>
              <c:f>グラフ用!$A$259:$A$266</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グラフ用!$C$254:$C$266</c15:sqref>
                  </c15:fullRef>
                </c:ext>
              </c:extLst>
              <c:f>グラフ用!$C$259:$C$266</c:f>
              <c:numCache>
                <c:formatCode>#,##0_);[Red]\(#,##0\)</c:formatCode>
                <c:ptCount val="8"/>
                <c:pt idx="0">
                  <c:v>8</c:v>
                </c:pt>
                <c:pt idx="1">
                  <c:v>128</c:v>
                </c:pt>
                <c:pt idx="2">
                  <c:v>356</c:v>
                </c:pt>
                <c:pt idx="3">
                  <c:v>459</c:v>
                </c:pt>
                <c:pt idx="4">
                  <c:v>519</c:v>
                </c:pt>
                <c:pt idx="5">
                  <c:v>402</c:v>
                </c:pt>
                <c:pt idx="6">
                  <c:v>335</c:v>
                </c:pt>
                <c:pt idx="7">
                  <c:v>85</c:v>
                </c:pt>
              </c:numCache>
            </c:numRef>
          </c:val>
          <c:extLst>
            <c:ext xmlns:c16="http://schemas.microsoft.com/office/drawing/2014/chart" uri="{C3380CC4-5D6E-409C-BE32-E72D297353CC}">
              <c16:uniqueId val="{00000001-918B-4580-8F92-F910E4CF3F96}"/>
            </c:ext>
          </c:extLst>
        </c:ser>
        <c:dLbls>
          <c:dLblPos val="ctr"/>
          <c:showLegendKey val="0"/>
          <c:showVal val="1"/>
          <c:showCatName val="0"/>
          <c:showSerName val="0"/>
          <c:showPercent val="0"/>
          <c:showBubbleSize val="0"/>
        </c:dLbls>
        <c:gapWidth val="50"/>
        <c:overlap val="100"/>
        <c:axId val="854085792"/>
        <c:axId val="854091040"/>
      </c:barChart>
      <c:catAx>
        <c:axId val="85408579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4091040"/>
        <c:crosses val="autoZero"/>
        <c:auto val="1"/>
        <c:lblAlgn val="ctr"/>
        <c:lblOffset val="100"/>
        <c:noMultiLvlLbl val="0"/>
      </c:catAx>
      <c:valAx>
        <c:axId val="854091040"/>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40857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ja-JP"/>
              <a:t>年代</a:t>
            </a:r>
          </a:p>
        </c:rich>
      </c:tx>
      <c:layout>
        <c:manualLayout>
          <c:xMode val="edge"/>
          <c:yMode val="edge"/>
          <c:x val="0.41871249318057835"/>
          <c:y val="2.8985507246376812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barChart>
        <c:barDir val="bar"/>
        <c:grouping val="percentStacked"/>
        <c:varyColors val="0"/>
        <c:ser>
          <c:idx val="0"/>
          <c:order val="0"/>
          <c:tx>
            <c:strRef>
              <c:f>グラフ用!$B$3</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グラフ用!$A$4:$A$15</c15:sqref>
                  </c15:fullRef>
                </c:ext>
              </c:extLst>
              <c:f>グラフ用!$A$8:$A$15</c:f>
              <c:strCache>
                <c:ptCount val="8"/>
                <c:pt idx="0">
                  <c:v>80代以上</c:v>
                </c:pt>
                <c:pt idx="1">
                  <c:v>70代</c:v>
                </c:pt>
                <c:pt idx="2">
                  <c:v>60代</c:v>
                </c:pt>
                <c:pt idx="3">
                  <c:v>50代</c:v>
                </c:pt>
                <c:pt idx="4">
                  <c:v>40代</c:v>
                </c:pt>
                <c:pt idx="5">
                  <c:v>30代</c:v>
                </c:pt>
                <c:pt idx="6">
                  <c:v>20代</c:v>
                </c:pt>
                <c:pt idx="7">
                  <c:v>10代以下</c:v>
                </c:pt>
              </c:strCache>
            </c:strRef>
          </c:cat>
          <c:val>
            <c:numRef>
              <c:extLst>
                <c:ext xmlns:c15="http://schemas.microsoft.com/office/drawing/2012/chart" uri="{02D57815-91ED-43cb-92C2-25804820EDAC}">
                  <c15:fullRef>
                    <c15:sqref>グラフ用!$B$4:$B$15</c15:sqref>
                  </c15:fullRef>
                </c:ext>
              </c:extLst>
              <c:f>グラフ用!$B$8:$B$15</c:f>
              <c:numCache>
                <c:formatCode>#,##0_);[Red]\(#,##0\)</c:formatCode>
                <c:ptCount val="8"/>
                <c:pt idx="0">
                  <c:v>63</c:v>
                </c:pt>
                <c:pt idx="1">
                  <c:v>170</c:v>
                </c:pt>
                <c:pt idx="2">
                  <c:v>150</c:v>
                </c:pt>
                <c:pt idx="3">
                  <c:v>212</c:v>
                </c:pt>
                <c:pt idx="4">
                  <c:v>149</c:v>
                </c:pt>
                <c:pt idx="5">
                  <c:v>109</c:v>
                </c:pt>
                <c:pt idx="6">
                  <c:v>42</c:v>
                </c:pt>
                <c:pt idx="7">
                  <c:v>5</c:v>
                </c:pt>
              </c:numCache>
            </c:numRef>
          </c:val>
          <c:extLst>
            <c:ext xmlns:c16="http://schemas.microsoft.com/office/drawing/2014/chart" uri="{C3380CC4-5D6E-409C-BE32-E72D297353CC}">
              <c16:uniqueId val="{00000000-60F9-422E-9010-75C6690309EA}"/>
            </c:ext>
          </c:extLst>
        </c:ser>
        <c:ser>
          <c:idx val="1"/>
          <c:order val="1"/>
          <c:tx>
            <c:strRef>
              <c:f>グラフ用!$C$3</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グラフ用!$A$4:$A$15</c15:sqref>
                  </c15:fullRef>
                </c:ext>
              </c:extLst>
              <c:f>グラフ用!$A$8:$A$15</c:f>
              <c:strCache>
                <c:ptCount val="8"/>
                <c:pt idx="0">
                  <c:v>80代以上</c:v>
                </c:pt>
                <c:pt idx="1">
                  <c:v>70代</c:v>
                </c:pt>
                <c:pt idx="2">
                  <c:v>60代</c:v>
                </c:pt>
                <c:pt idx="3">
                  <c:v>50代</c:v>
                </c:pt>
                <c:pt idx="4">
                  <c:v>40代</c:v>
                </c:pt>
                <c:pt idx="5">
                  <c:v>30代</c:v>
                </c:pt>
                <c:pt idx="6">
                  <c:v>20代</c:v>
                </c:pt>
                <c:pt idx="7">
                  <c:v>10代以下</c:v>
                </c:pt>
              </c:strCache>
            </c:strRef>
          </c:cat>
          <c:val>
            <c:numRef>
              <c:extLst>
                <c:ext xmlns:c15="http://schemas.microsoft.com/office/drawing/2012/chart" uri="{02D57815-91ED-43cb-92C2-25804820EDAC}">
                  <c15:fullRef>
                    <c15:sqref>グラフ用!$C$4:$C$15</c15:sqref>
                  </c15:fullRef>
                </c:ext>
              </c:extLst>
              <c:f>グラフ用!$C$8:$C$15</c:f>
              <c:numCache>
                <c:formatCode>#,##0_);[Red]\(#,##0\)</c:formatCode>
                <c:ptCount val="8"/>
                <c:pt idx="0">
                  <c:v>12</c:v>
                </c:pt>
                <c:pt idx="1">
                  <c:v>75</c:v>
                </c:pt>
                <c:pt idx="2">
                  <c:v>124</c:v>
                </c:pt>
                <c:pt idx="3">
                  <c:v>154</c:v>
                </c:pt>
                <c:pt idx="4">
                  <c:v>228</c:v>
                </c:pt>
                <c:pt idx="5">
                  <c:v>174</c:v>
                </c:pt>
                <c:pt idx="6">
                  <c:v>50</c:v>
                </c:pt>
                <c:pt idx="7">
                  <c:v>5</c:v>
                </c:pt>
              </c:numCache>
            </c:numRef>
          </c:val>
          <c:extLst>
            <c:ext xmlns:c16="http://schemas.microsoft.com/office/drawing/2014/chart" uri="{C3380CC4-5D6E-409C-BE32-E72D297353CC}">
              <c16:uniqueId val="{00000001-60F9-422E-9010-75C6690309EA}"/>
            </c:ext>
          </c:extLst>
        </c:ser>
        <c:ser>
          <c:idx val="2"/>
          <c:order val="2"/>
          <c:tx>
            <c:strRef>
              <c:f>グラフ用!$D$3</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グラフ用!$A$4:$A$15</c15:sqref>
                  </c15:fullRef>
                </c:ext>
              </c:extLst>
              <c:f>グラフ用!$A$8:$A$15</c:f>
              <c:strCache>
                <c:ptCount val="8"/>
                <c:pt idx="0">
                  <c:v>80代以上</c:v>
                </c:pt>
                <c:pt idx="1">
                  <c:v>70代</c:v>
                </c:pt>
                <c:pt idx="2">
                  <c:v>60代</c:v>
                </c:pt>
                <c:pt idx="3">
                  <c:v>50代</c:v>
                </c:pt>
                <c:pt idx="4">
                  <c:v>40代</c:v>
                </c:pt>
                <c:pt idx="5">
                  <c:v>30代</c:v>
                </c:pt>
                <c:pt idx="6">
                  <c:v>20代</c:v>
                </c:pt>
                <c:pt idx="7">
                  <c:v>10代以下</c:v>
                </c:pt>
              </c:strCache>
            </c:strRef>
          </c:cat>
          <c:val>
            <c:numRef>
              <c:extLst>
                <c:ext xmlns:c15="http://schemas.microsoft.com/office/drawing/2012/chart" uri="{02D57815-91ED-43cb-92C2-25804820EDAC}">
                  <c15:fullRef>
                    <c15:sqref>グラフ用!$D$4:$D$15</c15:sqref>
                  </c15:fullRef>
                </c:ext>
              </c:extLst>
              <c:f>グラフ用!$D$8:$D$15</c:f>
              <c:numCache>
                <c:formatCode>#,##0_);[Red]\(#,##0\)</c:formatCode>
                <c:ptCount val="8"/>
                <c:pt idx="0">
                  <c:v>52</c:v>
                </c:pt>
                <c:pt idx="1">
                  <c:v>238</c:v>
                </c:pt>
                <c:pt idx="2">
                  <c:v>279</c:v>
                </c:pt>
                <c:pt idx="3">
                  <c:v>289</c:v>
                </c:pt>
                <c:pt idx="4">
                  <c:v>225</c:v>
                </c:pt>
                <c:pt idx="5">
                  <c:v>155</c:v>
                </c:pt>
                <c:pt idx="6">
                  <c:v>55</c:v>
                </c:pt>
                <c:pt idx="7">
                  <c:v>0</c:v>
                </c:pt>
              </c:numCache>
            </c:numRef>
          </c:val>
          <c:extLst>
            <c:ext xmlns:c16="http://schemas.microsoft.com/office/drawing/2014/chart" uri="{C3380CC4-5D6E-409C-BE32-E72D297353CC}">
              <c16:uniqueId val="{00000002-60F9-422E-9010-75C6690309EA}"/>
            </c:ext>
          </c:extLst>
        </c:ser>
        <c:dLbls>
          <c:dLblPos val="ctr"/>
          <c:showLegendKey val="0"/>
          <c:showVal val="1"/>
          <c:showCatName val="0"/>
          <c:showSerName val="0"/>
          <c:showPercent val="0"/>
          <c:showBubbleSize val="0"/>
        </c:dLbls>
        <c:gapWidth val="79"/>
        <c:overlap val="100"/>
        <c:axId val="536020848"/>
        <c:axId val="536018224"/>
      </c:barChart>
      <c:catAx>
        <c:axId val="536020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536018224"/>
        <c:crosses val="autoZero"/>
        <c:auto val="1"/>
        <c:lblAlgn val="ctr"/>
        <c:lblOffset val="100"/>
        <c:noMultiLvlLbl val="0"/>
      </c:catAx>
      <c:valAx>
        <c:axId val="536018224"/>
        <c:scaling>
          <c:orientation val="minMax"/>
        </c:scaling>
        <c:delete val="1"/>
        <c:axPos val="b"/>
        <c:numFmt formatCode="0%" sourceLinked="1"/>
        <c:majorTickMark val="none"/>
        <c:minorTickMark val="none"/>
        <c:tickLblPos val="nextTo"/>
        <c:crossAx val="5360208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ja-JP" altLang="en-US"/>
              <a:t>性</a:t>
            </a:r>
            <a:r>
              <a:rPr lang="ja-JP"/>
              <a:t>別</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barChart>
        <c:barDir val="bar"/>
        <c:grouping val="percentStacked"/>
        <c:varyColors val="0"/>
        <c:ser>
          <c:idx val="0"/>
          <c:order val="0"/>
          <c:tx>
            <c:strRef>
              <c:f>グラフ用!$B$3</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グラフ用!$A$4:$A$15</c15:sqref>
                  </c15:fullRef>
                </c:ext>
              </c:extLst>
              <c:f>グラフ用!$A$4:$A$7</c:f>
              <c:strCache>
                <c:ptCount val="4"/>
                <c:pt idx="0">
                  <c:v>回答しない</c:v>
                </c:pt>
                <c:pt idx="1">
                  <c:v>その他</c:v>
                </c:pt>
                <c:pt idx="2">
                  <c:v>女性</c:v>
                </c:pt>
                <c:pt idx="3">
                  <c:v>男性</c:v>
                </c:pt>
              </c:strCache>
            </c:strRef>
          </c:cat>
          <c:val>
            <c:numRef>
              <c:extLst>
                <c:ext xmlns:c15="http://schemas.microsoft.com/office/drawing/2012/chart" uri="{02D57815-91ED-43cb-92C2-25804820EDAC}">
                  <c15:fullRef>
                    <c15:sqref>グラフ用!$B$4:$B$15</c15:sqref>
                  </c15:fullRef>
                </c:ext>
              </c:extLst>
              <c:f>グラフ用!$B$4:$B$7</c:f>
              <c:numCache>
                <c:formatCode>#,##0_);[Red]\(#,##0\)</c:formatCode>
                <c:ptCount val="4"/>
                <c:pt idx="0">
                  <c:v>15</c:v>
                </c:pt>
                <c:pt idx="1">
                  <c:v>4</c:v>
                </c:pt>
                <c:pt idx="2">
                  <c:v>469</c:v>
                </c:pt>
                <c:pt idx="3">
                  <c:v>412</c:v>
                </c:pt>
              </c:numCache>
            </c:numRef>
          </c:val>
          <c:extLst>
            <c:ext xmlns:c16="http://schemas.microsoft.com/office/drawing/2014/chart" uri="{C3380CC4-5D6E-409C-BE32-E72D297353CC}">
              <c16:uniqueId val="{00000000-EF9A-469C-8030-B67AF1656262}"/>
            </c:ext>
          </c:extLst>
        </c:ser>
        <c:ser>
          <c:idx val="1"/>
          <c:order val="1"/>
          <c:tx>
            <c:strRef>
              <c:f>グラフ用!$C$3</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グラフ用!$A$4:$A$15</c15:sqref>
                  </c15:fullRef>
                </c:ext>
              </c:extLst>
              <c:f>グラフ用!$A$4:$A$7</c:f>
              <c:strCache>
                <c:ptCount val="4"/>
                <c:pt idx="0">
                  <c:v>回答しない</c:v>
                </c:pt>
                <c:pt idx="1">
                  <c:v>その他</c:v>
                </c:pt>
                <c:pt idx="2">
                  <c:v>女性</c:v>
                </c:pt>
                <c:pt idx="3">
                  <c:v>男性</c:v>
                </c:pt>
              </c:strCache>
            </c:strRef>
          </c:cat>
          <c:val>
            <c:numRef>
              <c:extLst>
                <c:ext xmlns:c15="http://schemas.microsoft.com/office/drawing/2012/chart" uri="{02D57815-91ED-43cb-92C2-25804820EDAC}">
                  <c15:fullRef>
                    <c15:sqref>グラフ用!$C$4:$C$15</c15:sqref>
                  </c15:fullRef>
                </c:ext>
              </c:extLst>
              <c:f>グラフ用!$C$4:$C$7</c:f>
              <c:numCache>
                <c:formatCode>#,##0_);[Red]\(#,##0\)</c:formatCode>
                <c:ptCount val="4"/>
                <c:pt idx="0">
                  <c:v>45</c:v>
                </c:pt>
                <c:pt idx="1">
                  <c:v>2</c:v>
                </c:pt>
                <c:pt idx="2">
                  <c:v>451</c:v>
                </c:pt>
                <c:pt idx="3">
                  <c:v>324</c:v>
                </c:pt>
              </c:numCache>
            </c:numRef>
          </c:val>
          <c:extLst>
            <c:ext xmlns:c16="http://schemas.microsoft.com/office/drawing/2014/chart" uri="{C3380CC4-5D6E-409C-BE32-E72D297353CC}">
              <c16:uniqueId val="{00000001-EF9A-469C-8030-B67AF1656262}"/>
            </c:ext>
          </c:extLst>
        </c:ser>
        <c:ser>
          <c:idx val="2"/>
          <c:order val="2"/>
          <c:tx>
            <c:strRef>
              <c:f>グラフ用!$D$3</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グラフ用!$A$4:$A$15</c15:sqref>
                  </c15:fullRef>
                </c:ext>
              </c:extLst>
              <c:f>グラフ用!$A$4:$A$7</c:f>
              <c:strCache>
                <c:ptCount val="4"/>
                <c:pt idx="0">
                  <c:v>回答しない</c:v>
                </c:pt>
                <c:pt idx="1">
                  <c:v>その他</c:v>
                </c:pt>
                <c:pt idx="2">
                  <c:v>女性</c:v>
                </c:pt>
                <c:pt idx="3">
                  <c:v>男性</c:v>
                </c:pt>
              </c:strCache>
            </c:strRef>
          </c:cat>
          <c:val>
            <c:numRef>
              <c:extLst>
                <c:ext xmlns:c15="http://schemas.microsoft.com/office/drawing/2012/chart" uri="{02D57815-91ED-43cb-92C2-25804820EDAC}">
                  <c15:fullRef>
                    <c15:sqref>グラフ用!$D$4:$D$15</c15:sqref>
                  </c15:fullRef>
                </c:ext>
              </c:extLst>
              <c:f>グラフ用!$D$4:$D$7</c:f>
              <c:numCache>
                <c:formatCode>#,##0_);[Red]\(#,##0\)</c:formatCode>
                <c:ptCount val="4"/>
                <c:pt idx="0">
                  <c:v>50</c:v>
                </c:pt>
                <c:pt idx="1">
                  <c:v>2</c:v>
                </c:pt>
                <c:pt idx="2">
                  <c:v>726</c:v>
                </c:pt>
                <c:pt idx="3">
                  <c:v>515</c:v>
                </c:pt>
              </c:numCache>
            </c:numRef>
          </c:val>
          <c:extLst>
            <c:ext xmlns:c16="http://schemas.microsoft.com/office/drawing/2014/chart" uri="{C3380CC4-5D6E-409C-BE32-E72D297353CC}">
              <c16:uniqueId val="{00000002-EF9A-469C-8030-B67AF1656262}"/>
            </c:ext>
          </c:extLst>
        </c:ser>
        <c:dLbls>
          <c:dLblPos val="ctr"/>
          <c:showLegendKey val="0"/>
          <c:showVal val="1"/>
          <c:showCatName val="0"/>
          <c:showSerName val="0"/>
          <c:showPercent val="0"/>
          <c:showBubbleSize val="0"/>
        </c:dLbls>
        <c:gapWidth val="79"/>
        <c:overlap val="100"/>
        <c:axId val="536020848"/>
        <c:axId val="536018224"/>
      </c:barChart>
      <c:catAx>
        <c:axId val="536020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536018224"/>
        <c:crosses val="autoZero"/>
        <c:auto val="1"/>
        <c:lblAlgn val="ctr"/>
        <c:lblOffset val="100"/>
        <c:noMultiLvlLbl val="0"/>
      </c:catAx>
      <c:valAx>
        <c:axId val="536018224"/>
        <c:scaling>
          <c:orientation val="minMax"/>
        </c:scaling>
        <c:delete val="1"/>
        <c:axPos val="b"/>
        <c:numFmt formatCode="0%" sourceLinked="1"/>
        <c:majorTickMark val="none"/>
        <c:minorTickMark val="none"/>
        <c:tickLblPos val="nextTo"/>
        <c:crossAx val="5360208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全体</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グラフ用!$B$3</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グラフ用!$A$16</c:f>
              <c:strCache>
                <c:ptCount val="1"/>
                <c:pt idx="0">
                  <c:v>全体</c:v>
                </c:pt>
              </c:strCache>
            </c:strRef>
          </c:cat>
          <c:val>
            <c:numRef>
              <c:f>グラフ用!$B$16</c:f>
              <c:numCache>
                <c:formatCode>#,##0_);[Red]\(#,##0\)</c:formatCode>
                <c:ptCount val="1"/>
                <c:pt idx="0">
                  <c:v>900</c:v>
                </c:pt>
              </c:numCache>
            </c:numRef>
          </c:val>
          <c:extLst>
            <c:ext xmlns:c16="http://schemas.microsoft.com/office/drawing/2014/chart" uri="{C3380CC4-5D6E-409C-BE32-E72D297353CC}">
              <c16:uniqueId val="{00000000-5F8B-4A88-A291-A07EC1CC18A3}"/>
            </c:ext>
          </c:extLst>
        </c:ser>
        <c:ser>
          <c:idx val="1"/>
          <c:order val="1"/>
          <c:tx>
            <c:strRef>
              <c:f>グラフ用!$C$3</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グラフ用!$A$16</c:f>
              <c:strCache>
                <c:ptCount val="1"/>
                <c:pt idx="0">
                  <c:v>全体</c:v>
                </c:pt>
              </c:strCache>
            </c:strRef>
          </c:cat>
          <c:val>
            <c:numRef>
              <c:f>グラフ用!$C$16</c:f>
              <c:numCache>
                <c:formatCode>#,##0_);[Red]\(#,##0\)</c:formatCode>
                <c:ptCount val="1"/>
                <c:pt idx="0">
                  <c:v>822</c:v>
                </c:pt>
              </c:numCache>
            </c:numRef>
          </c:val>
          <c:extLst>
            <c:ext xmlns:c16="http://schemas.microsoft.com/office/drawing/2014/chart" uri="{C3380CC4-5D6E-409C-BE32-E72D297353CC}">
              <c16:uniqueId val="{00000001-5F8B-4A88-A291-A07EC1CC18A3}"/>
            </c:ext>
          </c:extLst>
        </c:ser>
        <c:ser>
          <c:idx val="2"/>
          <c:order val="2"/>
          <c:tx>
            <c:strRef>
              <c:f>グラフ用!$D$3</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グラフ用!$A$16</c:f>
              <c:strCache>
                <c:ptCount val="1"/>
                <c:pt idx="0">
                  <c:v>全体</c:v>
                </c:pt>
              </c:strCache>
            </c:strRef>
          </c:cat>
          <c:val>
            <c:numRef>
              <c:f>グラフ用!$D$16</c:f>
              <c:numCache>
                <c:formatCode>#,##0_);[Red]\(#,##0\)</c:formatCode>
                <c:ptCount val="1"/>
                <c:pt idx="0">
                  <c:v>1293</c:v>
                </c:pt>
              </c:numCache>
            </c:numRef>
          </c:val>
          <c:extLst>
            <c:ext xmlns:c16="http://schemas.microsoft.com/office/drawing/2014/chart" uri="{C3380CC4-5D6E-409C-BE32-E72D297353CC}">
              <c16:uniqueId val="{00000002-5F8B-4A88-A291-A07EC1CC18A3}"/>
            </c:ext>
          </c:extLst>
        </c:ser>
        <c:dLbls>
          <c:dLblPos val="ctr"/>
          <c:showLegendKey val="0"/>
          <c:showVal val="1"/>
          <c:showCatName val="0"/>
          <c:showSerName val="0"/>
          <c:showPercent val="0"/>
          <c:showBubbleSize val="0"/>
        </c:dLbls>
        <c:gapWidth val="150"/>
        <c:overlap val="100"/>
        <c:axId val="539487528"/>
        <c:axId val="539487856"/>
      </c:barChart>
      <c:catAx>
        <c:axId val="539487528"/>
        <c:scaling>
          <c:orientation val="minMax"/>
        </c:scaling>
        <c:delete val="1"/>
        <c:axPos val="l"/>
        <c:numFmt formatCode="General" sourceLinked="1"/>
        <c:majorTickMark val="none"/>
        <c:minorTickMark val="none"/>
        <c:tickLblPos val="nextTo"/>
        <c:crossAx val="539487856"/>
        <c:crosses val="autoZero"/>
        <c:auto val="1"/>
        <c:lblAlgn val="ctr"/>
        <c:lblOffset val="100"/>
        <c:noMultiLvlLbl val="0"/>
      </c:catAx>
      <c:valAx>
        <c:axId val="539487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9487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年　代</a:t>
            </a:r>
            <a:endParaRPr lang="ja-JP"/>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グラフ用!$B$20</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グラフ用!$A$21:$A$33</c15:sqref>
                  </c15:fullRef>
                </c:ext>
              </c:extLst>
              <c:f>グラフ用!$A$26:$A$33</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グラフ用!$B$21:$B$33</c15:sqref>
                  </c15:fullRef>
                </c:ext>
              </c:extLst>
              <c:f>グラフ用!$B$26:$B$33</c:f>
              <c:numCache>
                <c:formatCode>#,##0_);[Red]\(#,##0\)</c:formatCode>
                <c:ptCount val="8"/>
                <c:pt idx="0">
                  <c:v>6</c:v>
                </c:pt>
                <c:pt idx="1">
                  <c:v>59</c:v>
                </c:pt>
                <c:pt idx="2">
                  <c:v>123</c:v>
                </c:pt>
                <c:pt idx="3">
                  <c:v>144</c:v>
                </c:pt>
                <c:pt idx="4">
                  <c:v>168</c:v>
                </c:pt>
                <c:pt idx="5">
                  <c:v>146</c:v>
                </c:pt>
                <c:pt idx="6">
                  <c:v>152</c:v>
                </c:pt>
                <c:pt idx="7">
                  <c:v>56</c:v>
                </c:pt>
              </c:numCache>
            </c:numRef>
          </c:val>
          <c:extLst>
            <c:ext xmlns:c16="http://schemas.microsoft.com/office/drawing/2014/chart" uri="{C3380CC4-5D6E-409C-BE32-E72D297353CC}">
              <c16:uniqueId val="{00000000-476E-4198-AC45-EEE668E4228A}"/>
            </c:ext>
          </c:extLst>
        </c:ser>
        <c:ser>
          <c:idx val="1"/>
          <c:order val="1"/>
          <c:tx>
            <c:strRef>
              <c:f>グラフ用!$C$20</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グラフ用!$A$21:$A$33</c15:sqref>
                  </c15:fullRef>
                </c:ext>
              </c:extLst>
              <c:f>グラフ用!$A$26:$A$33</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グラフ用!$C$21:$C$33</c15:sqref>
                  </c15:fullRef>
                </c:ext>
              </c:extLst>
              <c:f>グラフ用!$C$26:$C$33</c:f>
              <c:numCache>
                <c:formatCode>#,##0_);[Red]\(#,##0\)</c:formatCode>
                <c:ptCount val="8"/>
                <c:pt idx="0">
                  <c:v>3</c:v>
                </c:pt>
                <c:pt idx="1">
                  <c:v>46</c:v>
                </c:pt>
                <c:pt idx="2">
                  <c:v>159</c:v>
                </c:pt>
                <c:pt idx="3">
                  <c:v>252</c:v>
                </c:pt>
                <c:pt idx="4">
                  <c:v>254</c:v>
                </c:pt>
                <c:pt idx="5">
                  <c:v>229</c:v>
                </c:pt>
                <c:pt idx="6">
                  <c:v>168</c:v>
                </c:pt>
                <c:pt idx="7">
                  <c:v>32</c:v>
                </c:pt>
              </c:numCache>
            </c:numRef>
          </c:val>
          <c:extLst>
            <c:ext xmlns:c16="http://schemas.microsoft.com/office/drawing/2014/chart" uri="{C3380CC4-5D6E-409C-BE32-E72D297353CC}">
              <c16:uniqueId val="{00000001-476E-4198-AC45-EEE668E4228A}"/>
            </c:ext>
          </c:extLst>
        </c:ser>
        <c:ser>
          <c:idx val="2"/>
          <c:order val="2"/>
          <c:tx>
            <c:strRef>
              <c:f>グラフ用!$D$20</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グラフ用!$A$21:$A$33</c15:sqref>
                  </c15:fullRef>
                </c:ext>
              </c:extLst>
              <c:f>グラフ用!$A$26:$A$33</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グラフ用!$D$21:$D$33</c15:sqref>
                  </c15:fullRef>
                </c:ext>
              </c:extLst>
              <c:f>グラフ用!$D$26:$D$33</c:f>
              <c:numCache>
                <c:formatCode>#,##0_);[Red]\(#,##0\)</c:formatCode>
                <c:ptCount val="8"/>
                <c:pt idx="0">
                  <c:v>1</c:v>
                </c:pt>
                <c:pt idx="1">
                  <c:v>42</c:v>
                </c:pt>
                <c:pt idx="2">
                  <c:v>156</c:v>
                </c:pt>
                <c:pt idx="3">
                  <c:v>206</c:v>
                </c:pt>
                <c:pt idx="4">
                  <c:v>233</c:v>
                </c:pt>
                <c:pt idx="5">
                  <c:v>178</c:v>
                </c:pt>
                <c:pt idx="6">
                  <c:v>163</c:v>
                </c:pt>
                <c:pt idx="7">
                  <c:v>39</c:v>
                </c:pt>
              </c:numCache>
            </c:numRef>
          </c:val>
          <c:extLst>
            <c:ext xmlns:c16="http://schemas.microsoft.com/office/drawing/2014/chart" uri="{C3380CC4-5D6E-409C-BE32-E72D297353CC}">
              <c16:uniqueId val="{00000002-476E-4198-AC45-EEE668E4228A}"/>
            </c:ext>
          </c:extLst>
        </c:ser>
        <c:dLbls>
          <c:dLblPos val="ctr"/>
          <c:showLegendKey val="0"/>
          <c:showVal val="1"/>
          <c:showCatName val="0"/>
          <c:showSerName val="0"/>
          <c:showPercent val="0"/>
          <c:showBubbleSize val="0"/>
        </c:dLbls>
        <c:gapWidth val="79"/>
        <c:overlap val="100"/>
        <c:axId val="463476304"/>
        <c:axId val="614578928"/>
      </c:barChart>
      <c:catAx>
        <c:axId val="46347630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614578928"/>
        <c:crosses val="autoZero"/>
        <c:auto val="1"/>
        <c:lblAlgn val="ctr"/>
        <c:lblOffset val="100"/>
        <c:noMultiLvlLbl val="0"/>
      </c:catAx>
      <c:valAx>
        <c:axId val="614578928"/>
        <c:scaling>
          <c:orientation val="minMax"/>
        </c:scaling>
        <c:delete val="1"/>
        <c:axPos val="t"/>
        <c:numFmt formatCode="0%" sourceLinked="1"/>
        <c:majorTickMark val="none"/>
        <c:minorTickMark val="none"/>
        <c:tickLblPos val="nextTo"/>
        <c:crossAx val="4634763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性　別</a:t>
            </a:r>
            <a:endParaRPr lang="ja-JP"/>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グラフ用!$B$20</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グラフ用!$A$21:$A$33</c15:sqref>
                  </c15:fullRef>
                </c:ext>
              </c:extLst>
              <c:f>グラフ用!$A$22:$A$25</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グラフ用!$B$21:$B$33</c15:sqref>
                  </c15:fullRef>
                </c:ext>
              </c:extLst>
              <c:f>グラフ用!$B$22:$B$25</c:f>
              <c:numCache>
                <c:formatCode>#,##0_);[Red]\(#,##0\)</c:formatCode>
                <c:ptCount val="4"/>
                <c:pt idx="0">
                  <c:v>337</c:v>
                </c:pt>
                <c:pt idx="1">
                  <c:v>500</c:v>
                </c:pt>
                <c:pt idx="2">
                  <c:v>3</c:v>
                </c:pt>
                <c:pt idx="3">
                  <c:v>14</c:v>
                </c:pt>
              </c:numCache>
            </c:numRef>
          </c:val>
          <c:extLst>
            <c:ext xmlns:c16="http://schemas.microsoft.com/office/drawing/2014/chart" uri="{C3380CC4-5D6E-409C-BE32-E72D297353CC}">
              <c16:uniqueId val="{00000000-9FD3-41D6-81EE-6EE5D2B75B1A}"/>
            </c:ext>
          </c:extLst>
        </c:ser>
        <c:ser>
          <c:idx val="1"/>
          <c:order val="1"/>
          <c:tx>
            <c:strRef>
              <c:f>グラフ用!$C$20</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グラフ用!$A$21:$A$33</c15:sqref>
                  </c15:fullRef>
                </c:ext>
              </c:extLst>
              <c:f>グラフ用!$A$22:$A$25</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グラフ用!$C$21:$C$33</c15:sqref>
                  </c15:fullRef>
                </c:ext>
              </c:extLst>
              <c:f>グラフ用!$C$22:$C$25</c:f>
              <c:numCache>
                <c:formatCode>#,##0_);[Red]\(#,##0\)</c:formatCode>
                <c:ptCount val="4"/>
                <c:pt idx="0">
                  <c:v>515</c:v>
                </c:pt>
                <c:pt idx="1">
                  <c:v>569</c:v>
                </c:pt>
                <c:pt idx="2">
                  <c:v>3</c:v>
                </c:pt>
                <c:pt idx="3">
                  <c:v>56</c:v>
                </c:pt>
              </c:numCache>
            </c:numRef>
          </c:val>
          <c:extLst>
            <c:ext xmlns:c16="http://schemas.microsoft.com/office/drawing/2014/chart" uri="{C3380CC4-5D6E-409C-BE32-E72D297353CC}">
              <c16:uniqueId val="{00000001-9FD3-41D6-81EE-6EE5D2B75B1A}"/>
            </c:ext>
          </c:extLst>
        </c:ser>
        <c:ser>
          <c:idx val="2"/>
          <c:order val="2"/>
          <c:tx>
            <c:strRef>
              <c:f>グラフ用!$D$20</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グラフ用!$A$21:$A$33</c15:sqref>
                  </c15:fullRef>
                </c:ext>
              </c:extLst>
              <c:f>グラフ用!$A$22:$A$25</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グラフ用!$D$21:$D$33</c15:sqref>
                  </c15:fullRef>
                </c:ext>
              </c:extLst>
              <c:f>グラフ用!$D$22:$D$25</c:f>
              <c:numCache>
                <c:formatCode>#,##0_);[Red]\(#,##0\)</c:formatCode>
                <c:ptCount val="4"/>
                <c:pt idx="0">
                  <c:v>399</c:v>
                </c:pt>
                <c:pt idx="1">
                  <c:v>577</c:v>
                </c:pt>
                <c:pt idx="2">
                  <c:v>2</c:v>
                </c:pt>
                <c:pt idx="3">
                  <c:v>40</c:v>
                </c:pt>
              </c:numCache>
            </c:numRef>
          </c:val>
          <c:extLst>
            <c:ext xmlns:c16="http://schemas.microsoft.com/office/drawing/2014/chart" uri="{C3380CC4-5D6E-409C-BE32-E72D297353CC}">
              <c16:uniqueId val="{00000002-9FD3-41D6-81EE-6EE5D2B75B1A}"/>
            </c:ext>
          </c:extLst>
        </c:ser>
        <c:dLbls>
          <c:dLblPos val="ctr"/>
          <c:showLegendKey val="0"/>
          <c:showVal val="1"/>
          <c:showCatName val="0"/>
          <c:showSerName val="0"/>
          <c:showPercent val="0"/>
          <c:showBubbleSize val="0"/>
        </c:dLbls>
        <c:gapWidth val="79"/>
        <c:overlap val="100"/>
        <c:axId val="463476304"/>
        <c:axId val="614578928"/>
      </c:barChart>
      <c:catAx>
        <c:axId val="46347630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614578928"/>
        <c:crosses val="autoZero"/>
        <c:auto val="1"/>
        <c:lblAlgn val="ctr"/>
        <c:lblOffset val="100"/>
        <c:noMultiLvlLbl val="0"/>
      </c:catAx>
      <c:valAx>
        <c:axId val="614578928"/>
        <c:scaling>
          <c:orientation val="minMax"/>
        </c:scaling>
        <c:delete val="1"/>
        <c:axPos val="t"/>
        <c:numFmt formatCode="0%" sourceLinked="1"/>
        <c:majorTickMark val="none"/>
        <c:minorTickMark val="none"/>
        <c:tickLblPos val="nextTo"/>
        <c:crossAx val="4634763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ja-JP"/>
              <a:t>全　体</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barChart>
        <c:barDir val="bar"/>
        <c:grouping val="percentStacked"/>
        <c:varyColors val="0"/>
        <c:ser>
          <c:idx val="0"/>
          <c:order val="0"/>
          <c:tx>
            <c:strRef>
              <c:f>グラフ用!$B$20</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グラフ用!$A$21</c:f>
              <c:strCache>
                <c:ptCount val="1"/>
                <c:pt idx="0">
                  <c:v>全体</c:v>
                </c:pt>
              </c:strCache>
            </c:strRef>
          </c:cat>
          <c:val>
            <c:numRef>
              <c:f>グラフ用!$B$21</c:f>
              <c:numCache>
                <c:formatCode>#,##0_);[Red]\(#,##0\)</c:formatCode>
                <c:ptCount val="1"/>
                <c:pt idx="0">
                  <c:v>854</c:v>
                </c:pt>
              </c:numCache>
            </c:numRef>
          </c:val>
          <c:extLst>
            <c:ext xmlns:c16="http://schemas.microsoft.com/office/drawing/2014/chart" uri="{C3380CC4-5D6E-409C-BE32-E72D297353CC}">
              <c16:uniqueId val="{00000000-751E-4766-BD67-E7716736C1F2}"/>
            </c:ext>
          </c:extLst>
        </c:ser>
        <c:ser>
          <c:idx val="1"/>
          <c:order val="1"/>
          <c:tx>
            <c:strRef>
              <c:f>グラフ用!$C$20</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グラフ用!$A$21</c:f>
              <c:strCache>
                <c:ptCount val="1"/>
                <c:pt idx="0">
                  <c:v>全体</c:v>
                </c:pt>
              </c:strCache>
            </c:strRef>
          </c:cat>
          <c:val>
            <c:numRef>
              <c:f>グラフ用!$C$21</c:f>
              <c:numCache>
                <c:formatCode>#,##0_);[Red]\(#,##0\)</c:formatCode>
                <c:ptCount val="1"/>
                <c:pt idx="0">
                  <c:v>1143</c:v>
                </c:pt>
              </c:numCache>
            </c:numRef>
          </c:val>
          <c:extLst>
            <c:ext xmlns:c16="http://schemas.microsoft.com/office/drawing/2014/chart" uri="{C3380CC4-5D6E-409C-BE32-E72D297353CC}">
              <c16:uniqueId val="{00000001-751E-4766-BD67-E7716736C1F2}"/>
            </c:ext>
          </c:extLst>
        </c:ser>
        <c:ser>
          <c:idx val="2"/>
          <c:order val="2"/>
          <c:tx>
            <c:strRef>
              <c:f>グラフ用!$D$20</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グラフ用!$A$21</c:f>
              <c:strCache>
                <c:ptCount val="1"/>
                <c:pt idx="0">
                  <c:v>全体</c:v>
                </c:pt>
              </c:strCache>
            </c:strRef>
          </c:cat>
          <c:val>
            <c:numRef>
              <c:f>グラフ用!$D$21</c:f>
              <c:numCache>
                <c:formatCode>#,##0_);[Red]\(#,##0\)</c:formatCode>
                <c:ptCount val="1"/>
                <c:pt idx="0">
                  <c:v>1018</c:v>
                </c:pt>
              </c:numCache>
            </c:numRef>
          </c:val>
          <c:extLst>
            <c:ext xmlns:c16="http://schemas.microsoft.com/office/drawing/2014/chart" uri="{C3380CC4-5D6E-409C-BE32-E72D297353CC}">
              <c16:uniqueId val="{00000002-751E-4766-BD67-E7716736C1F2}"/>
            </c:ext>
          </c:extLst>
        </c:ser>
        <c:dLbls>
          <c:dLblPos val="ctr"/>
          <c:showLegendKey val="0"/>
          <c:showVal val="1"/>
          <c:showCatName val="0"/>
          <c:showSerName val="0"/>
          <c:showPercent val="0"/>
          <c:showBubbleSize val="0"/>
        </c:dLbls>
        <c:gapWidth val="150"/>
        <c:overlap val="100"/>
        <c:axId val="560052728"/>
        <c:axId val="560042560"/>
      </c:barChart>
      <c:catAx>
        <c:axId val="560052728"/>
        <c:scaling>
          <c:orientation val="minMax"/>
        </c:scaling>
        <c:delete val="1"/>
        <c:axPos val="l"/>
        <c:numFmt formatCode="General" sourceLinked="1"/>
        <c:majorTickMark val="none"/>
        <c:minorTickMark val="none"/>
        <c:tickLblPos val="nextTo"/>
        <c:crossAx val="560042560"/>
        <c:crosses val="autoZero"/>
        <c:auto val="1"/>
        <c:lblAlgn val="ctr"/>
        <c:lblOffset val="100"/>
        <c:noMultiLvlLbl val="0"/>
      </c:catAx>
      <c:valAx>
        <c:axId val="5600425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560052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年　代</a:t>
            </a:r>
            <a:endParaRPr lang="ja-JP"/>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グラフ用!$B$39</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グラフ用!$A$40:$A$52</c15:sqref>
                  </c15:fullRef>
                </c:ext>
              </c:extLst>
              <c:f>グラフ用!$A$45:$A$52</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グラフ用!$B$40:$B$52</c15:sqref>
                  </c15:fullRef>
                </c:ext>
              </c:extLst>
              <c:f>グラフ用!$B$45:$B$52</c:f>
              <c:numCache>
                <c:formatCode>#,##0_);[Red]\(#,##0\)</c:formatCode>
                <c:ptCount val="8"/>
                <c:pt idx="0">
                  <c:v>7</c:v>
                </c:pt>
                <c:pt idx="1">
                  <c:v>61</c:v>
                </c:pt>
                <c:pt idx="2">
                  <c:v>158</c:v>
                </c:pt>
                <c:pt idx="3">
                  <c:v>206</c:v>
                </c:pt>
                <c:pt idx="4">
                  <c:v>254</c:v>
                </c:pt>
                <c:pt idx="5">
                  <c:v>230</c:v>
                </c:pt>
                <c:pt idx="6">
                  <c:v>267</c:v>
                </c:pt>
                <c:pt idx="7">
                  <c:v>80</c:v>
                </c:pt>
              </c:numCache>
            </c:numRef>
          </c:val>
          <c:extLst>
            <c:ext xmlns:c16="http://schemas.microsoft.com/office/drawing/2014/chart" uri="{C3380CC4-5D6E-409C-BE32-E72D297353CC}">
              <c16:uniqueId val="{00000000-277D-4B63-870F-34D44A7001B5}"/>
            </c:ext>
          </c:extLst>
        </c:ser>
        <c:ser>
          <c:idx val="1"/>
          <c:order val="1"/>
          <c:tx>
            <c:strRef>
              <c:f>グラフ用!$C$39</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グラフ用!$A$40:$A$52</c15:sqref>
                  </c15:fullRef>
                </c:ext>
              </c:extLst>
              <c:f>グラフ用!$A$45:$A$52</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グラフ用!$C$40:$C$52</c15:sqref>
                  </c15:fullRef>
                </c:ext>
              </c:extLst>
              <c:f>グラフ用!$C$45:$C$52</c:f>
              <c:numCache>
                <c:formatCode>#,##0_);[Red]\(#,##0\)</c:formatCode>
                <c:ptCount val="8"/>
                <c:pt idx="0">
                  <c:v>1</c:v>
                </c:pt>
                <c:pt idx="1">
                  <c:v>49</c:v>
                </c:pt>
                <c:pt idx="2">
                  <c:v>134</c:v>
                </c:pt>
                <c:pt idx="3">
                  <c:v>192</c:v>
                </c:pt>
                <c:pt idx="4">
                  <c:v>170</c:v>
                </c:pt>
                <c:pt idx="5">
                  <c:v>148</c:v>
                </c:pt>
                <c:pt idx="6">
                  <c:v>88</c:v>
                </c:pt>
                <c:pt idx="7">
                  <c:v>14</c:v>
                </c:pt>
              </c:numCache>
            </c:numRef>
          </c:val>
          <c:extLst>
            <c:ext xmlns:c16="http://schemas.microsoft.com/office/drawing/2014/chart" uri="{C3380CC4-5D6E-409C-BE32-E72D297353CC}">
              <c16:uniqueId val="{00000001-277D-4B63-870F-34D44A7001B5}"/>
            </c:ext>
          </c:extLst>
        </c:ser>
        <c:ser>
          <c:idx val="2"/>
          <c:order val="2"/>
          <c:tx>
            <c:strRef>
              <c:f>グラフ用!$D$39</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グラフ用!$A$40:$A$52</c15:sqref>
                  </c15:fullRef>
                </c:ext>
              </c:extLst>
              <c:f>グラフ用!$A$45:$A$52</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グラフ用!$D$40:$D$52</c15:sqref>
                  </c15:fullRef>
                </c:ext>
              </c:extLst>
              <c:f>グラフ用!$D$45:$D$52</c:f>
              <c:numCache>
                <c:formatCode>#,##0_);[Red]\(#,##0\)</c:formatCode>
                <c:ptCount val="8"/>
                <c:pt idx="0">
                  <c:v>2</c:v>
                </c:pt>
                <c:pt idx="1">
                  <c:v>37</c:v>
                </c:pt>
                <c:pt idx="2">
                  <c:v>146</c:v>
                </c:pt>
                <c:pt idx="3">
                  <c:v>204</c:v>
                </c:pt>
                <c:pt idx="4">
                  <c:v>231</c:v>
                </c:pt>
                <c:pt idx="5">
                  <c:v>175</c:v>
                </c:pt>
                <c:pt idx="6">
                  <c:v>128</c:v>
                </c:pt>
                <c:pt idx="7">
                  <c:v>33</c:v>
                </c:pt>
              </c:numCache>
            </c:numRef>
          </c:val>
          <c:extLst>
            <c:ext xmlns:c16="http://schemas.microsoft.com/office/drawing/2014/chart" uri="{C3380CC4-5D6E-409C-BE32-E72D297353CC}">
              <c16:uniqueId val="{00000002-277D-4B63-870F-34D44A7001B5}"/>
            </c:ext>
          </c:extLst>
        </c:ser>
        <c:dLbls>
          <c:dLblPos val="ctr"/>
          <c:showLegendKey val="0"/>
          <c:showVal val="1"/>
          <c:showCatName val="0"/>
          <c:showSerName val="0"/>
          <c:showPercent val="0"/>
          <c:showBubbleSize val="0"/>
        </c:dLbls>
        <c:gapWidth val="79"/>
        <c:overlap val="100"/>
        <c:axId val="627520696"/>
        <c:axId val="627521680"/>
      </c:barChart>
      <c:catAx>
        <c:axId val="627520696"/>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627521680"/>
        <c:crosses val="autoZero"/>
        <c:auto val="1"/>
        <c:lblAlgn val="ctr"/>
        <c:lblOffset val="100"/>
        <c:noMultiLvlLbl val="0"/>
      </c:catAx>
      <c:valAx>
        <c:axId val="627521680"/>
        <c:scaling>
          <c:orientation val="minMax"/>
        </c:scaling>
        <c:delete val="1"/>
        <c:axPos val="t"/>
        <c:numFmt formatCode="0%" sourceLinked="1"/>
        <c:majorTickMark val="none"/>
        <c:minorTickMark val="none"/>
        <c:tickLblPos val="nextTo"/>
        <c:crossAx val="6275206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性　別</a:t>
            </a:r>
            <a:endParaRPr lang="ja-JP"/>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グラフ用!$B$39</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グラフ用!$A$40:$A$52</c15:sqref>
                  </c15:fullRef>
                </c:ext>
              </c:extLst>
              <c:f>グラフ用!$A$41:$A$44</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グラフ用!$B$40:$B$52</c15:sqref>
                  </c15:fullRef>
                </c:ext>
              </c:extLst>
              <c:f>グラフ用!$B$41:$B$44</c:f>
              <c:numCache>
                <c:formatCode>#,##0_);[Red]\(#,##0\)</c:formatCode>
                <c:ptCount val="4"/>
                <c:pt idx="0">
                  <c:v>518</c:v>
                </c:pt>
                <c:pt idx="1">
                  <c:v>716</c:v>
                </c:pt>
                <c:pt idx="2">
                  <c:v>4</c:v>
                </c:pt>
                <c:pt idx="3">
                  <c:v>25</c:v>
                </c:pt>
              </c:numCache>
            </c:numRef>
          </c:val>
          <c:extLst>
            <c:ext xmlns:c16="http://schemas.microsoft.com/office/drawing/2014/chart" uri="{C3380CC4-5D6E-409C-BE32-E72D297353CC}">
              <c16:uniqueId val="{00000000-2E5E-47E6-B125-6ED953EAD257}"/>
            </c:ext>
          </c:extLst>
        </c:ser>
        <c:ser>
          <c:idx val="1"/>
          <c:order val="1"/>
          <c:tx>
            <c:strRef>
              <c:f>グラフ用!$C$39</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グラフ用!$A$40:$A$52</c15:sqref>
                  </c15:fullRef>
                </c:ext>
              </c:extLst>
              <c:f>グラフ用!$A$41:$A$44</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グラフ用!$C$40:$C$52</c15:sqref>
                  </c15:fullRef>
                </c:ext>
              </c:extLst>
              <c:f>グラフ用!$C$41:$C$44</c:f>
              <c:numCache>
                <c:formatCode>#,##0_);[Red]\(#,##0\)</c:formatCode>
                <c:ptCount val="4"/>
                <c:pt idx="0">
                  <c:v>364</c:v>
                </c:pt>
                <c:pt idx="1">
                  <c:v>381</c:v>
                </c:pt>
                <c:pt idx="2">
                  <c:v>2</c:v>
                </c:pt>
                <c:pt idx="3">
                  <c:v>49</c:v>
                </c:pt>
              </c:numCache>
            </c:numRef>
          </c:val>
          <c:extLst>
            <c:ext xmlns:c16="http://schemas.microsoft.com/office/drawing/2014/chart" uri="{C3380CC4-5D6E-409C-BE32-E72D297353CC}">
              <c16:uniqueId val="{00000001-2E5E-47E6-B125-6ED953EAD257}"/>
            </c:ext>
          </c:extLst>
        </c:ser>
        <c:ser>
          <c:idx val="2"/>
          <c:order val="2"/>
          <c:tx>
            <c:strRef>
              <c:f>グラフ用!$D$39</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グラフ用!$A$40:$A$52</c15:sqref>
                  </c15:fullRef>
                </c:ext>
              </c:extLst>
              <c:f>グラフ用!$A$41:$A$44</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グラフ用!$D$40:$D$52</c15:sqref>
                  </c15:fullRef>
                </c:ext>
              </c:extLst>
              <c:f>グラフ用!$D$41:$D$44</c:f>
              <c:numCache>
                <c:formatCode>#,##0_);[Red]\(#,##0\)</c:formatCode>
                <c:ptCount val="4"/>
                <c:pt idx="0">
                  <c:v>369</c:v>
                </c:pt>
                <c:pt idx="1">
                  <c:v>549</c:v>
                </c:pt>
                <c:pt idx="2">
                  <c:v>2</c:v>
                </c:pt>
                <c:pt idx="3">
                  <c:v>36</c:v>
                </c:pt>
              </c:numCache>
            </c:numRef>
          </c:val>
          <c:extLst>
            <c:ext xmlns:c16="http://schemas.microsoft.com/office/drawing/2014/chart" uri="{C3380CC4-5D6E-409C-BE32-E72D297353CC}">
              <c16:uniqueId val="{00000002-2E5E-47E6-B125-6ED953EAD257}"/>
            </c:ext>
          </c:extLst>
        </c:ser>
        <c:dLbls>
          <c:dLblPos val="ctr"/>
          <c:showLegendKey val="0"/>
          <c:showVal val="1"/>
          <c:showCatName val="0"/>
          <c:showSerName val="0"/>
          <c:showPercent val="0"/>
          <c:showBubbleSize val="0"/>
        </c:dLbls>
        <c:gapWidth val="79"/>
        <c:overlap val="100"/>
        <c:axId val="627520696"/>
        <c:axId val="627521680"/>
      </c:barChart>
      <c:catAx>
        <c:axId val="627520696"/>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627521680"/>
        <c:crosses val="autoZero"/>
        <c:auto val="1"/>
        <c:lblAlgn val="ctr"/>
        <c:lblOffset val="100"/>
        <c:noMultiLvlLbl val="0"/>
      </c:catAx>
      <c:valAx>
        <c:axId val="627521680"/>
        <c:scaling>
          <c:orientation val="minMax"/>
        </c:scaling>
        <c:delete val="1"/>
        <c:axPos val="t"/>
        <c:numFmt formatCode="0%" sourceLinked="1"/>
        <c:majorTickMark val="none"/>
        <c:minorTickMark val="none"/>
        <c:tickLblPos val="nextTo"/>
        <c:crossAx val="6275206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全体</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グラフ用!$B$39</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グラフ用!$A$40</c:f>
              <c:strCache>
                <c:ptCount val="1"/>
                <c:pt idx="0">
                  <c:v>全体</c:v>
                </c:pt>
              </c:strCache>
            </c:strRef>
          </c:cat>
          <c:val>
            <c:numRef>
              <c:f>グラフ用!$B$40</c:f>
              <c:numCache>
                <c:formatCode>#,##0_);[Red]\(#,##0\)</c:formatCode>
                <c:ptCount val="1"/>
                <c:pt idx="0">
                  <c:v>1263</c:v>
                </c:pt>
              </c:numCache>
            </c:numRef>
          </c:val>
          <c:extLst>
            <c:ext xmlns:c16="http://schemas.microsoft.com/office/drawing/2014/chart" uri="{C3380CC4-5D6E-409C-BE32-E72D297353CC}">
              <c16:uniqueId val="{00000000-45DE-44D5-AC7D-5E695ECE0430}"/>
            </c:ext>
          </c:extLst>
        </c:ser>
        <c:ser>
          <c:idx val="1"/>
          <c:order val="1"/>
          <c:tx>
            <c:strRef>
              <c:f>グラフ用!$C$39</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グラフ用!$A$40</c:f>
              <c:strCache>
                <c:ptCount val="1"/>
                <c:pt idx="0">
                  <c:v>全体</c:v>
                </c:pt>
              </c:strCache>
            </c:strRef>
          </c:cat>
          <c:val>
            <c:numRef>
              <c:f>グラフ用!$C$40</c:f>
              <c:numCache>
                <c:formatCode>#,##0_);[Red]\(#,##0\)</c:formatCode>
                <c:ptCount val="1"/>
                <c:pt idx="0">
                  <c:v>796</c:v>
                </c:pt>
              </c:numCache>
            </c:numRef>
          </c:val>
          <c:extLst>
            <c:ext xmlns:c16="http://schemas.microsoft.com/office/drawing/2014/chart" uri="{C3380CC4-5D6E-409C-BE32-E72D297353CC}">
              <c16:uniqueId val="{00000001-45DE-44D5-AC7D-5E695ECE0430}"/>
            </c:ext>
          </c:extLst>
        </c:ser>
        <c:ser>
          <c:idx val="2"/>
          <c:order val="2"/>
          <c:tx>
            <c:strRef>
              <c:f>グラフ用!$D$39</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グラフ用!$A$40</c:f>
              <c:strCache>
                <c:ptCount val="1"/>
                <c:pt idx="0">
                  <c:v>全体</c:v>
                </c:pt>
              </c:strCache>
            </c:strRef>
          </c:cat>
          <c:val>
            <c:numRef>
              <c:f>グラフ用!$D$40</c:f>
              <c:numCache>
                <c:formatCode>#,##0_);[Red]\(#,##0\)</c:formatCode>
                <c:ptCount val="1"/>
                <c:pt idx="0">
                  <c:v>956</c:v>
                </c:pt>
              </c:numCache>
            </c:numRef>
          </c:val>
          <c:extLst>
            <c:ext xmlns:c16="http://schemas.microsoft.com/office/drawing/2014/chart" uri="{C3380CC4-5D6E-409C-BE32-E72D297353CC}">
              <c16:uniqueId val="{00000002-45DE-44D5-AC7D-5E695ECE0430}"/>
            </c:ext>
          </c:extLst>
        </c:ser>
        <c:dLbls>
          <c:dLblPos val="ctr"/>
          <c:showLegendKey val="0"/>
          <c:showVal val="1"/>
          <c:showCatName val="0"/>
          <c:showSerName val="0"/>
          <c:showPercent val="0"/>
          <c:showBubbleSize val="0"/>
        </c:dLbls>
        <c:gapWidth val="150"/>
        <c:overlap val="100"/>
        <c:axId val="627497616"/>
        <c:axId val="627505160"/>
      </c:barChart>
      <c:catAx>
        <c:axId val="627497616"/>
        <c:scaling>
          <c:orientation val="minMax"/>
        </c:scaling>
        <c:delete val="1"/>
        <c:axPos val="l"/>
        <c:numFmt formatCode="General" sourceLinked="1"/>
        <c:majorTickMark val="none"/>
        <c:minorTickMark val="none"/>
        <c:tickLblPos val="nextTo"/>
        <c:crossAx val="627505160"/>
        <c:crosses val="autoZero"/>
        <c:auto val="1"/>
        <c:lblAlgn val="ctr"/>
        <c:lblOffset val="100"/>
        <c:noMultiLvlLbl val="0"/>
      </c:catAx>
      <c:valAx>
        <c:axId val="627505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749761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年　代</a:t>
            </a:r>
            <a:endParaRPr lang="ja-JP"/>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グラフ用!$B$56</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グラフ用!$A$57:$A$69</c15:sqref>
                  </c15:fullRef>
                </c:ext>
              </c:extLst>
              <c:f>グラフ用!$A$62:$A$69</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グラフ用!$B$57:$B$69</c15:sqref>
                  </c15:fullRef>
                </c:ext>
              </c:extLst>
              <c:f>グラフ用!$B$62:$B$69</c:f>
              <c:numCache>
                <c:formatCode>#,##0_);[Red]\(#,##0\)</c:formatCode>
                <c:ptCount val="8"/>
                <c:pt idx="0">
                  <c:v>7</c:v>
                </c:pt>
                <c:pt idx="1">
                  <c:v>55</c:v>
                </c:pt>
                <c:pt idx="2">
                  <c:v>130</c:v>
                </c:pt>
                <c:pt idx="3">
                  <c:v>186</c:v>
                </c:pt>
                <c:pt idx="4">
                  <c:v>209</c:v>
                </c:pt>
                <c:pt idx="5">
                  <c:v>204</c:v>
                </c:pt>
                <c:pt idx="6">
                  <c:v>242</c:v>
                </c:pt>
                <c:pt idx="7">
                  <c:v>73</c:v>
                </c:pt>
              </c:numCache>
            </c:numRef>
          </c:val>
          <c:extLst>
            <c:ext xmlns:c16="http://schemas.microsoft.com/office/drawing/2014/chart" uri="{C3380CC4-5D6E-409C-BE32-E72D297353CC}">
              <c16:uniqueId val="{00000000-AAEF-4809-BB3A-2430A0DED527}"/>
            </c:ext>
          </c:extLst>
        </c:ser>
        <c:ser>
          <c:idx val="1"/>
          <c:order val="1"/>
          <c:tx>
            <c:strRef>
              <c:f>グラフ用!$C$56</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グラフ用!$A$57:$A$69</c15:sqref>
                  </c15:fullRef>
                </c:ext>
              </c:extLst>
              <c:f>グラフ用!$A$62:$A$69</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グラフ用!$C$57:$C$69</c15:sqref>
                  </c15:fullRef>
                </c:ext>
              </c:extLst>
              <c:f>グラフ用!$C$62:$C$69</c:f>
              <c:numCache>
                <c:formatCode>#,##0_);[Red]\(#,##0\)</c:formatCode>
                <c:ptCount val="8"/>
                <c:pt idx="0">
                  <c:v>1</c:v>
                </c:pt>
                <c:pt idx="1">
                  <c:v>45</c:v>
                </c:pt>
                <c:pt idx="2">
                  <c:v>132</c:v>
                </c:pt>
                <c:pt idx="3">
                  <c:v>185</c:v>
                </c:pt>
                <c:pt idx="4">
                  <c:v>184</c:v>
                </c:pt>
                <c:pt idx="5">
                  <c:v>153</c:v>
                </c:pt>
                <c:pt idx="6">
                  <c:v>83</c:v>
                </c:pt>
                <c:pt idx="7">
                  <c:v>21</c:v>
                </c:pt>
              </c:numCache>
            </c:numRef>
          </c:val>
          <c:extLst>
            <c:ext xmlns:c16="http://schemas.microsoft.com/office/drawing/2014/chart" uri="{C3380CC4-5D6E-409C-BE32-E72D297353CC}">
              <c16:uniqueId val="{00000001-AAEF-4809-BB3A-2430A0DED527}"/>
            </c:ext>
          </c:extLst>
        </c:ser>
        <c:ser>
          <c:idx val="2"/>
          <c:order val="2"/>
          <c:tx>
            <c:strRef>
              <c:f>グラフ用!$D$56</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グラフ用!$A$57:$A$69</c15:sqref>
                  </c15:fullRef>
                </c:ext>
              </c:extLst>
              <c:f>グラフ用!$A$62:$A$69</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グラフ用!$D$57:$D$69</c15:sqref>
                  </c15:fullRef>
                </c:ext>
              </c:extLst>
              <c:f>グラフ用!$D$62:$D$69</c:f>
              <c:numCache>
                <c:formatCode>#,##0_);[Red]\(#,##0\)</c:formatCode>
                <c:ptCount val="8"/>
                <c:pt idx="0">
                  <c:v>2</c:v>
                </c:pt>
                <c:pt idx="1">
                  <c:v>47</c:v>
                </c:pt>
                <c:pt idx="2">
                  <c:v>176</c:v>
                </c:pt>
                <c:pt idx="3">
                  <c:v>231</c:v>
                </c:pt>
                <c:pt idx="4">
                  <c:v>262</c:v>
                </c:pt>
                <c:pt idx="5">
                  <c:v>196</c:v>
                </c:pt>
                <c:pt idx="6">
                  <c:v>158</c:v>
                </c:pt>
                <c:pt idx="7">
                  <c:v>33</c:v>
                </c:pt>
              </c:numCache>
            </c:numRef>
          </c:val>
          <c:extLst>
            <c:ext xmlns:c16="http://schemas.microsoft.com/office/drawing/2014/chart" uri="{C3380CC4-5D6E-409C-BE32-E72D297353CC}">
              <c16:uniqueId val="{00000002-AAEF-4809-BB3A-2430A0DED527}"/>
            </c:ext>
          </c:extLst>
        </c:ser>
        <c:dLbls>
          <c:dLblPos val="ctr"/>
          <c:showLegendKey val="0"/>
          <c:showVal val="1"/>
          <c:showCatName val="0"/>
          <c:showSerName val="0"/>
          <c:showPercent val="0"/>
          <c:showBubbleSize val="0"/>
        </c:dLbls>
        <c:gapWidth val="79"/>
        <c:overlap val="100"/>
        <c:axId val="560259672"/>
        <c:axId val="560260000"/>
      </c:barChart>
      <c:catAx>
        <c:axId val="56025967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560260000"/>
        <c:crosses val="autoZero"/>
        <c:auto val="1"/>
        <c:lblAlgn val="ctr"/>
        <c:lblOffset val="100"/>
        <c:noMultiLvlLbl val="0"/>
      </c:catAx>
      <c:valAx>
        <c:axId val="560260000"/>
        <c:scaling>
          <c:orientation val="minMax"/>
        </c:scaling>
        <c:delete val="1"/>
        <c:axPos val="t"/>
        <c:numFmt formatCode="0%" sourceLinked="1"/>
        <c:majorTickMark val="none"/>
        <c:minorTickMark val="none"/>
        <c:tickLblPos val="nextTo"/>
        <c:crossAx val="5602596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性　別</a:t>
            </a:r>
            <a:endParaRPr lang="ja-JP"/>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グラフ用!$B$56</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グラフ用!$A$57:$A$69</c15:sqref>
                  </c15:fullRef>
                </c:ext>
              </c:extLst>
              <c:f>グラフ用!$A$58:$A$61</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グラフ用!$B$57:$B$69</c15:sqref>
                  </c15:fullRef>
                </c:ext>
              </c:extLst>
              <c:f>グラフ用!$B$58:$B$61</c:f>
              <c:numCache>
                <c:formatCode>#,##0_);[Red]\(#,##0\)</c:formatCode>
                <c:ptCount val="4"/>
                <c:pt idx="0">
                  <c:v>501</c:v>
                </c:pt>
                <c:pt idx="1">
                  <c:v>576</c:v>
                </c:pt>
                <c:pt idx="2">
                  <c:v>5</c:v>
                </c:pt>
                <c:pt idx="3">
                  <c:v>24</c:v>
                </c:pt>
              </c:numCache>
            </c:numRef>
          </c:val>
          <c:extLst>
            <c:ext xmlns:c16="http://schemas.microsoft.com/office/drawing/2014/chart" uri="{C3380CC4-5D6E-409C-BE32-E72D297353CC}">
              <c16:uniqueId val="{00000000-EE6D-4AE0-B502-2B4D4F99B7E4}"/>
            </c:ext>
          </c:extLst>
        </c:ser>
        <c:ser>
          <c:idx val="1"/>
          <c:order val="1"/>
          <c:tx>
            <c:strRef>
              <c:f>グラフ用!$C$56</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グラフ用!$A$57:$A$69</c15:sqref>
                  </c15:fullRef>
                </c:ext>
              </c:extLst>
              <c:f>グラフ用!$A$58:$A$61</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グラフ用!$C$57:$C$69</c15:sqref>
                  </c15:fullRef>
                </c:ext>
              </c:extLst>
              <c:f>グラフ用!$C$58:$C$61</c:f>
              <c:numCache>
                <c:formatCode>#,##0_);[Red]\(#,##0\)</c:formatCode>
                <c:ptCount val="4"/>
                <c:pt idx="0">
                  <c:v>329</c:v>
                </c:pt>
                <c:pt idx="1">
                  <c:v>434</c:v>
                </c:pt>
                <c:pt idx="2">
                  <c:v>0</c:v>
                </c:pt>
                <c:pt idx="3">
                  <c:v>41</c:v>
                </c:pt>
              </c:numCache>
            </c:numRef>
          </c:val>
          <c:extLst>
            <c:ext xmlns:c16="http://schemas.microsoft.com/office/drawing/2014/chart" uri="{C3380CC4-5D6E-409C-BE32-E72D297353CC}">
              <c16:uniqueId val="{00000001-EE6D-4AE0-B502-2B4D4F99B7E4}"/>
            </c:ext>
          </c:extLst>
        </c:ser>
        <c:ser>
          <c:idx val="2"/>
          <c:order val="2"/>
          <c:tx>
            <c:strRef>
              <c:f>グラフ用!$D$56</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グラフ用!$A$57:$A$69</c15:sqref>
                  </c15:fullRef>
                </c:ext>
              </c:extLst>
              <c:f>グラフ用!$A$58:$A$61</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グラフ用!$D$57:$D$69</c15:sqref>
                  </c15:fullRef>
                </c:ext>
              </c:extLst>
              <c:f>グラフ用!$D$58:$D$61</c:f>
              <c:numCache>
                <c:formatCode>#,##0_);[Red]\(#,##0\)</c:formatCode>
                <c:ptCount val="4"/>
                <c:pt idx="0">
                  <c:v>421</c:v>
                </c:pt>
                <c:pt idx="1">
                  <c:v>636</c:v>
                </c:pt>
                <c:pt idx="2">
                  <c:v>3</c:v>
                </c:pt>
                <c:pt idx="3">
                  <c:v>45</c:v>
                </c:pt>
              </c:numCache>
            </c:numRef>
          </c:val>
          <c:extLst>
            <c:ext xmlns:c16="http://schemas.microsoft.com/office/drawing/2014/chart" uri="{C3380CC4-5D6E-409C-BE32-E72D297353CC}">
              <c16:uniqueId val="{00000002-EE6D-4AE0-B502-2B4D4F99B7E4}"/>
            </c:ext>
          </c:extLst>
        </c:ser>
        <c:dLbls>
          <c:dLblPos val="ctr"/>
          <c:showLegendKey val="0"/>
          <c:showVal val="1"/>
          <c:showCatName val="0"/>
          <c:showSerName val="0"/>
          <c:showPercent val="0"/>
          <c:showBubbleSize val="0"/>
        </c:dLbls>
        <c:gapWidth val="79"/>
        <c:overlap val="100"/>
        <c:axId val="560259672"/>
        <c:axId val="560260000"/>
      </c:barChart>
      <c:catAx>
        <c:axId val="56025967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560260000"/>
        <c:crosses val="autoZero"/>
        <c:auto val="1"/>
        <c:lblAlgn val="ctr"/>
        <c:lblOffset val="100"/>
        <c:noMultiLvlLbl val="0"/>
      </c:catAx>
      <c:valAx>
        <c:axId val="560260000"/>
        <c:scaling>
          <c:orientation val="minMax"/>
        </c:scaling>
        <c:delete val="1"/>
        <c:axPos val="t"/>
        <c:numFmt formatCode="0%" sourceLinked="1"/>
        <c:majorTickMark val="none"/>
        <c:minorTickMark val="none"/>
        <c:tickLblPos val="nextTo"/>
        <c:crossAx val="5602596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全　体</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グラフ用!$B$56</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グラフ用!$A$57</c:f>
              <c:strCache>
                <c:ptCount val="1"/>
                <c:pt idx="0">
                  <c:v>全体</c:v>
                </c:pt>
              </c:strCache>
            </c:strRef>
          </c:cat>
          <c:val>
            <c:numRef>
              <c:f>グラフ用!$B$57</c:f>
              <c:numCache>
                <c:formatCode>#,##0_);[Red]\(#,##0\)</c:formatCode>
                <c:ptCount val="1"/>
                <c:pt idx="0">
                  <c:v>1106</c:v>
                </c:pt>
              </c:numCache>
            </c:numRef>
          </c:val>
          <c:extLst>
            <c:ext xmlns:c16="http://schemas.microsoft.com/office/drawing/2014/chart" uri="{C3380CC4-5D6E-409C-BE32-E72D297353CC}">
              <c16:uniqueId val="{00000000-C260-461A-B8B4-0942B224DDCD}"/>
            </c:ext>
          </c:extLst>
        </c:ser>
        <c:ser>
          <c:idx val="1"/>
          <c:order val="1"/>
          <c:tx>
            <c:strRef>
              <c:f>グラフ用!$C$56</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グラフ用!$A$57</c:f>
              <c:strCache>
                <c:ptCount val="1"/>
                <c:pt idx="0">
                  <c:v>全体</c:v>
                </c:pt>
              </c:strCache>
            </c:strRef>
          </c:cat>
          <c:val>
            <c:numRef>
              <c:f>グラフ用!$C$57</c:f>
              <c:numCache>
                <c:formatCode>#,##0_);[Red]\(#,##0\)</c:formatCode>
                <c:ptCount val="1"/>
                <c:pt idx="0">
                  <c:v>804</c:v>
                </c:pt>
              </c:numCache>
            </c:numRef>
          </c:val>
          <c:extLst>
            <c:ext xmlns:c16="http://schemas.microsoft.com/office/drawing/2014/chart" uri="{C3380CC4-5D6E-409C-BE32-E72D297353CC}">
              <c16:uniqueId val="{00000001-C260-461A-B8B4-0942B224DDCD}"/>
            </c:ext>
          </c:extLst>
        </c:ser>
        <c:ser>
          <c:idx val="2"/>
          <c:order val="2"/>
          <c:tx>
            <c:strRef>
              <c:f>グラフ用!$D$56</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グラフ用!$A$57</c:f>
              <c:strCache>
                <c:ptCount val="1"/>
                <c:pt idx="0">
                  <c:v>全体</c:v>
                </c:pt>
              </c:strCache>
            </c:strRef>
          </c:cat>
          <c:val>
            <c:numRef>
              <c:f>グラフ用!$D$57</c:f>
              <c:numCache>
                <c:formatCode>#,##0_);[Red]\(#,##0\)</c:formatCode>
                <c:ptCount val="1"/>
                <c:pt idx="0">
                  <c:v>1105</c:v>
                </c:pt>
              </c:numCache>
            </c:numRef>
          </c:val>
          <c:extLst>
            <c:ext xmlns:c16="http://schemas.microsoft.com/office/drawing/2014/chart" uri="{C3380CC4-5D6E-409C-BE32-E72D297353CC}">
              <c16:uniqueId val="{00000002-C260-461A-B8B4-0942B224DDCD}"/>
            </c:ext>
          </c:extLst>
        </c:ser>
        <c:dLbls>
          <c:dLblPos val="ctr"/>
          <c:showLegendKey val="0"/>
          <c:showVal val="1"/>
          <c:showCatName val="0"/>
          <c:showSerName val="0"/>
          <c:showPercent val="0"/>
          <c:showBubbleSize val="0"/>
        </c:dLbls>
        <c:gapWidth val="150"/>
        <c:overlap val="100"/>
        <c:axId val="563617968"/>
        <c:axId val="563615344"/>
      </c:barChart>
      <c:catAx>
        <c:axId val="563617968"/>
        <c:scaling>
          <c:orientation val="minMax"/>
        </c:scaling>
        <c:delete val="1"/>
        <c:axPos val="l"/>
        <c:numFmt formatCode="General" sourceLinked="1"/>
        <c:majorTickMark val="none"/>
        <c:minorTickMark val="none"/>
        <c:tickLblPos val="nextTo"/>
        <c:crossAx val="563615344"/>
        <c:crosses val="autoZero"/>
        <c:auto val="1"/>
        <c:lblAlgn val="ctr"/>
        <c:lblOffset val="100"/>
        <c:noMultiLvlLbl val="0"/>
      </c:catAx>
      <c:valAx>
        <c:axId val="5636153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3617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t>年　代</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グラフ用!$B$74</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グラフ用!$A$75:$A$87</c15:sqref>
                  </c15:fullRef>
                </c:ext>
              </c:extLst>
              <c:f>グラフ用!$A$80:$A$87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グラフ用!$B$75:$B$87</c15:sqref>
                  </c15:fullRef>
                </c:ext>
              </c:extLst>
              <c:f>グラフ用!$B$80:$B$87</c:f>
              <c:numCache>
                <c:formatCode>#,##0_);[Red]\(#,##0\)</c:formatCode>
                <c:ptCount val="8"/>
                <c:pt idx="0">
                  <c:v>6</c:v>
                </c:pt>
                <c:pt idx="1">
                  <c:v>43</c:v>
                </c:pt>
                <c:pt idx="2">
                  <c:v>87</c:v>
                </c:pt>
                <c:pt idx="3">
                  <c:v>108</c:v>
                </c:pt>
                <c:pt idx="4">
                  <c:v>142</c:v>
                </c:pt>
                <c:pt idx="5">
                  <c:v>105</c:v>
                </c:pt>
                <c:pt idx="6">
                  <c:v>129</c:v>
                </c:pt>
                <c:pt idx="7">
                  <c:v>43</c:v>
                </c:pt>
              </c:numCache>
            </c:numRef>
          </c:val>
          <c:extLst>
            <c:ext xmlns:c16="http://schemas.microsoft.com/office/drawing/2014/chart" uri="{C3380CC4-5D6E-409C-BE32-E72D297353CC}">
              <c16:uniqueId val="{00000000-247A-4923-988E-AE08B2476B59}"/>
            </c:ext>
          </c:extLst>
        </c:ser>
        <c:ser>
          <c:idx val="1"/>
          <c:order val="1"/>
          <c:tx>
            <c:strRef>
              <c:f>グラフ用!$C$74</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グラフ用!$A$75:$A$87</c15:sqref>
                  </c15:fullRef>
                </c:ext>
              </c:extLst>
              <c:f>グラフ用!$A$80:$A$87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グラフ用!$C$75:$C$87</c15:sqref>
                  </c15:fullRef>
                </c:ext>
              </c:extLst>
              <c:f>グラフ用!$C$80:$C$87</c:f>
              <c:numCache>
                <c:formatCode>#,##0_);[Red]\(#,##0\)</c:formatCode>
                <c:ptCount val="8"/>
                <c:pt idx="0">
                  <c:v>1</c:v>
                </c:pt>
                <c:pt idx="1">
                  <c:v>41</c:v>
                </c:pt>
                <c:pt idx="2">
                  <c:v>116</c:v>
                </c:pt>
                <c:pt idx="3">
                  <c:v>191</c:v>
                </c:pt>
                <c:pt idx="4">
                  <c:v>219</c:v>
                </c:pt>
                <c:pt idx="5">
                  <c:v>184</c:v>
                </c:pt>
                <c:pt idx="6">
                  <c:v>158</c:v>
                </c:pt>
                <c:pt idx="7">
                  <c:v>33</c:v>
                </c:pt>
              </c:numCache>
            </c:numRef>
          </c:val>
          <c:extLst>
            <c:ext xmlns:c16="http://schemas.microsoft.com/office/drawing/2014/chart" uri="{C3380CC4-5D6E-409C-BE32-E72D297353CC}">
              <c16:uniqueId val="{00000001-247A-4923-988E-AE08B2476B59}"/>
            </c:ext>
          </c:extLst>
        </c:ser>
        <c:ser>
          <c:idx val="2"/>
          <c:order val="2"/>
          <c:tx>
            <c:strRef>
              <c:f>グラフ用!$D$74</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グラフ用!$A$75:$A$87</c15:sqref>
                  </c15:fullRef>
                </c:ext>
              </c:extLst>
              <c:f>グラフ用!$A$80:$A$87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グラフ用!$D$75:$D$87</c15:sqref>
                  </c15:fullRef>
                </c:ext>
              </c:extLst>
              <c:f>グラフ用!$D$80:$D$87</c:f>
              <c:numCache>
                <c:formatCode>#,##0_);[Red]\(#,##0\)</c:formatCode>
                <c:ptCount val="8"/>
                <c:pt idx="0">
                  <c:v>3</c:v>
                </c:pt>
                <c:pt idx="1">
                  <c:v>63</c:v>
                </c:pt>
                <c:pt idx="2">
                  <c:v>235</c:v>
                </c:pt>
                <c:pt idx="3">
                  <c:v>303</c:v>
                </c:pt>
                <c:pt idx="4">
                  <c:v>294</c:v>
                </c:pt>
                <c:pt idx="5">
                  <c:v>264</c:v>
                </c:pt>
                <c:pt idx="6">
                  <c:v>196</c:v>
                </c:pt>
                <c:pt idx="7">
                  <c:v>51</c:v>
                </c:pt>
              </c:numCache>
            </c:numRef>
          </c:val>
          <c:extLst>
            <c:ext xmlns:c16="http://schemas.microsoft.com/office/drawing/2014/chart" uri="{C3380CC4-5D6E-409C-BE32-E72D297353CC}">
              <c16:uniqueId val="{00000002-247A-4923-988E-AE08B2476B59}"/>
            </c:ext>
          </c:extLst>
        </c:ser>
        <c:dLbls>
          <c:dLblPos val="ctr"/>
          <c:showLegendKey val="0"/>
          <c:showVal val="1"/>
          <c:showCatName val="0"/>
          <c:showSerName val="0"/>
          <c:showPercent val="0"/>
          <c:showBubbleSize val="0"/>
        </c:dLbls>
        <c:gapWidth val="79"/>
        <c:overlap val="100"/>
        <c:axId val="786755152"/>
        <c:axId val="786762696"/>
      </c:barChart>
      <c:catAx>
        <c:axId val="78675515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786762696"/>
        <c:crosses val="autoZero"/>
        <c:auto val="1"/>
        <c:lblAlgn val="ctr"/>
        <c:lblOffset val="100"/>
        <c:noMultiLvlLbl val="0"/>
      </c:catAx>
      <c:valAx>
        <c:axId val="786762696"/>
        <c:scaling>
          <c:orientation val="minMax"/>
        </c:scaling>
        <c:delete val="1"/>
        <c:axPos val="t"/>
        <c:numFmt formatCode="0%" sourceLinked="1"/>
        <c:majorTickMark val="none"/>
        <c:minorTickMark val="none"/>
        <c:tickLblPos val="nextTo"/>
        <c:crossAx val="7867551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性　別</a:t>
            </a:r>
            <a:endParaRPr lang="ja-JP"/>
          </a:p>
        </c:rich>
      </c:tx>
      <c:layout>
        <c:manualLayout>
          <c:xMode val="edge"/>
          <c:yMode val="edge"/>
          <c:x val="0.40888888888888886"/>
          <c:y val="2.7777777777777776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グラフ用!$B$74</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グラフ用!$A$75:$A$87</c15:sqref>
                  </c15:fullRef>
                </c:ext>
              </c:extLst>
              <c:f>グラフ用!$A$80:$A$87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グラフ用!$B$75:$B$87</c15:sqref>
                  </c15:fullRef>
                </c:ext>
              </c:extLst>
              <c:f>グラフ用!$B$80:$B$87</c:f>
              <c:numCache>
                <c:formatCode>#,##0_);[Red]\(#,##0\)</c:formatCode>
                <c:ptCount val="8"/>
                <c:pt idx="0">
                  <c:v>6</c:v>
                </c:pt>
                <c:pt idx="1">
                  <c:v>43</c:v>
                </c:pt>
                <c:pt idx="2">
                  <c:v>87</c:v>
                </c:pt>
                <c:pt idx="3">
                  <c:v>108</c:v>
                </c:pt>
                <c:pt idx="4">
                  <c:v>142</c:v>
                </c:pt>
                <c:pt idx="5">
                  <c:v>105</c:v>
                </c:pt>
                <c:pt idx="6">
                  <c:v>129</c:v>
                </c:pt>
                <c:pt idx="7">
                  <c:v>43</c:v>
                </c:pt>
              </c:numCache>
            </c:numRef>
          </c:val>
          <c:extLst>
            <c:ext xmlns:c16="http://schemas.microsoft.com/office/drawing/2014/chart" uri="{C3380CC4-5D6E-409C-BE32-E72D297353CC}">
              <c16:uniqueId val="{00000000-A11A-4558-BB07-80E7BDC15D28}"/>
            </c:ext>
          </c:extLst>
        </c:ser>
        <c:ser>
          <c:idx val="1"/>
          <c:order val="1"/>
          <c:tx>
            <c:strRef>
              <c:f>グラフ用!$C$74</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グラフ用!$A$75:$A$87</c15:sqref>
                  </c15:fullRef>
                </c:ext>
              </c:extLst>
              <c:f>グラフ用!$A$80:$A$87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グラフ用!$C$75:$C$87</c15:sqref>
                  </c15:fullRef>
                </c:ext>
              </c:extLst>
              <c:f>グラフ用!$C$80:$C$87</c:f>
              <c:numCache>
                <c:formatCode>#,##0_);[Red]\(#,##0\)</c:formatCode>
                <c:ptCount val="8"/>
                <c:pt idx="0">
                  <c:v>1</c:v>
                </c:pt>
                <c:pt idx="1">
                  <c:v>41</c:v>
                </c:pt>
                <c:pt idx="2">
                  <c:v>116</c:v>
                </c:pt>
                <c:pt idx="3">
                  <c:v>191</c:v>
                </c:pt>
                <c:pt idx="4">
                  <c:v>219</c:v>
                </c:pt>
                <c:pt idx="5">
                  <c:v>184</c:v>
                </c:pt>
                <c:pt idx="6">
                  <c:v>158</c:v>
                </c:pt>
                <c:pt idx="7">
                  <c:v>33</c:v>
                </c:pt>
              </c:numCache>
            </c:numRef>
          </c:val>
          <c:extLst>
            <c:ext xmlns:c16="http://schemas.microsoft.com/office/drawing/2014/chart" uri="{C3380CC4-5D6E-409C-BE32-E72D297353CC}">
              <c16:uniqueId val="{00000001-A11A-4558-BB07-80E7BDC15D28}"/>
            </c:ext>
          </c:extLst>
        </c:ser>
        <c:ser>
          <c:idx val="2"/>
          <c:order val="2"/>
          <c:tx>
            <c:strRef>
              <c:f>グラフ用!$D$74</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グラフ用!$A$75:$A$87</c15:sqref>
                  </c15:fullRef>
                </c:ext>
              </c:extLst>
              <c:f>グラフ用!$A$80:$A$87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グラフ用!$D$75:$D$87</c15:sqref>
                  </c15:fullRef>
                </c:ext>
              </c:extLst>
              <c:f>グラフ用!$D$80:$D$87</c:f>
              <c:numCache>
                <c:formatCode>#,##0_);[Red]\(#,##0\)</c:formatCode>
                <c:ptCount val="8"/>
                <c:pt idx="0">
                  <c:v>3</c:v>
                </c:pt>
                <c:pt idx="1">
                  <c:v>63</c:v>
                </c:pt>
                <c:pt idx="2">
                  <c:v>235</c:v>
                </c:pt>
                <c:pt idx="3">
                  <c:v>303</c:v>
                </c:pt>
                <c:pt idx="4">
                  <c:v>294</c:v>
                </c:pt>
                <c:pt idx="5">
                  <c:v>264</c:v>
                </c:pt>
                <c:pt idx="6">
                  <c:v>196</c:v>
                </c:pt>
                <c:pt idx="7">
                  <c:v>51</c:v>
                </c:pt>
              </c:numCache>
            </c:numRef>
          </c:val>
          <c:extLst>
            <c:ext xmlns:c16="http://schemas.microsoft.com/office/drawing/2014/chart" uri="{C3380CC4-5D6E-409C-BE32-E72D297353CC}">
              <c16:uniqueId val="{00000002-A11A-4558-BB07-80E7BDC15D28}"/>
            </c:ext>
          </c:extLst>
        </c:ser>
        <c:dLbls>
          <c:dLblPos val="ctr"/>
          <c:showLegendKey val="0"/>
          <c:showVal val="1"/>
          <c:showCatName val="0"/>
          <c:showSerName val="0"/>
          <c:showPercent val="0"/>
          <c:showBubbleSize val="0"/>
        </c:dLbls>
        <c:gapWidth val="79"/>
        <c:overlap val="100"/>
        <c:axId val="786755152"/>
        <c:axId val="786762696"/>
      </c:barChart>
      <c:catAx>
        <c:axId val="78675515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786762696"/>
        <c:crosses val="autoZero"/>
        <c:auto val="1"/>
        <c:lblAlgn val="ctr"/>
        <c:lblOffset val="100"/>
        <c:noMultiLvlLbl val="0"/>
      </c:catAx>
      <c:valAx>
        <c:axId val="786762696"/>
        <c:scaling>
          <c:orientation val="minMax"/>
        </c:scaling>
        <c:delete val="1"/>
        <c:axPos val="t"/>
        <c:numFmt formatCode="0%" sourceLinked="1"/>
        <c:majorTickMark val="none"/>
        <c:minorTickMark val="none"/>
        <c:tickLblPos val="nextTo"/>
        <c:crossAx val="7867551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全　体</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6803149606299196E-2"/>
          <c:y val="0.19643518518518518"/>
          <c:w val="0.8502594050743657"/>
          <c:h val="0.58563247302420529"/>
        </c:manualLayout>
      </c:layout>
      <c:barChart>
        <c:barDir val="bar"/>
        <c:grouping val="percentStacked"/>
        <c:varyColors val="0"/>
        <c:ser>
          <c:idx val="0"/>
          <c:order val="0"/>
          <c:tx>
            <c:strRef>
              <c:f>グラフ用!$B$74</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グラフ用!$A$75</c:f>
              <c:strCache>
                <c:ptCount val="1"/>
                <c:pt idx="0">
                  <c:v>全体</c:v>
                </c:pt>
              </c:strCache>
            </c:strRef>
          </c:cat>
          <c:val>
            <c:numRef>
              <c:f>グラフ用!$B$75</c:f>
              <c:numCache>
                <c:formatCode>#,##0_);[Red]\(#,##0\)</c:formatCode>
                <c:ptCount val="1"/>
                <c:pt idx="0">
                  <c:v>663</c:v>
                </c:pt>
              </c:numCache>
            </c:numRef>
          </c:val>
          <c:extLst>
            <c:ext xmlns:c16="http://schemas.microsoft.com/office/drawing/2014/chart" uri="{C3380CC4-5D6E-409C-BE32-E72D297353CC}">
              <c16:uniqueId val="{00000000-59D4-40E7-9393-3780ACCBBD60}"/>
            </c:ext>
          </c:extLst>
        </c:ser>
        <c:ser>
          <c:idx val="1"/>
          <c:order val="1"/>
          <c:tx>
            <c:strRef>
              <c:f>グラフ用!$C$74</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グラフ用!$A$75</c:f>
              <c:strCache>
                <c:ptCount val="1"/>
                <c:pt idx="0">
                  <c:v>全体</c:v>
                </c:pt>
              </c:strCache>
            </c:strRef>
          </c:cat>
          <c:val>
            <c:numRef>
              <c:f>グラフ用!$C$75</c:f>
              <c:numCache>
                <c:formatCode>#,##0_);[Red]\(#,##0\)</c:formatCode>
                <c:ptCount val="1"/>
                <c:pt idx="0">
                  <c:v>943</c:v>
                </c:pt>
              </c:numCache>
            </c:numRef>
          </c:val>
          <c:extLst>
            <c:ext xmlns:c16="http://schemas.microsoft.com/office/drawing/2014/chart" uri="{C3380CC4-5D6E-409C-BE32-E72D297353CC}">
              <c16:uniqueId val="{00000001-59D4-40E7-9393-3780ACCBBD60}"/>
            </c:ext>
          </c:extLst>
        </c:ser>
        <c:ser>
          <c:idx val="2"/>
          <c:order val="2"/>
          <c:tx>
            <c:strRef>
              <c:f>グラフ用!$D$74</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グラフ用!$A$75</c:f>
              <c:strCache>
                <c:ptCount val="1"/>
                <c:pt idx="0">
                  <c:v>全体</c:v>
                </c:pt>
              </c:strCache>
            </c:strRef>
          </c:cat>
          <c:val>
            <c:numRef>
              <c:f>グラフ用!$D$75</c:f>
              <c:numCache>
                <c:formatCode>#,##0_);[Red]\(#,##0\)</c:formatCode>
                <c:ptCount val="1"/>
                <c:pt idx="0">
                  <c:v>1409</c:v>
                </c:pt>
              </c:numCache>
            </c:numRef>
          </c:val>
          <c:extLst>
            <c:ext xmlns:c16="http://schemas.microsoft.com/office/drawing/2014/chart" uri="{C3380CC4-5D6E-409C-BE32-E72D297353CC}">
              <c16:uniqueId val="{00000002-59D4-40E7-9393-3780ACCBBD60}"/>
            </c:ext>
          </c:extLst>
        </c:ser>
        <c:dLbls>
          <c:dLblPos val="ctr"/>
          <c:showLegendKey val="0"/>
          <c:showVal val="1"/>
          <c:showCatName val="0"/>
          <c:showSerName val="0"/>
          <c:showPercent val="0"/>
          <c:showBubbleSize val="0"/>
        </c:dLbls>
        <c:gapWidth val="150"/>
        <c:overlap val="100"/>
        <c:axId val="614579912"/>
        <c:axId val="614580568"/>
      </c:barChart>
      <c:catAx>
        <c:axId val="614579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4580568"/>
        <c:crosses val="autoZero"/>
        <c:auto val="1"/>
        <c:lblAlgn val="ctr"/>
        <c:lblOffset val="100"/>
        <c:noMultiLvlLbl val="0"/>
      </c:catAx>
      <c:valAx>
        <c:axId val="6145805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45799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年　代</a:t>
            </a:r>
            <a:endParaRPr lang="ja-JP"/>
          </a:p>
        </c:rich>
      </c:tx>
      <c:layout>
        <c:manualLayout>
          <c:xMode val="edge"/>
          <c:yMode val="edge"/>
          <c:x val="0.42053455818022745"/>
          <c:y val="3.2407407407407406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グラフ用!$B$92</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グラフ用!$A$93:$A$105</c15:sqref>
                  </c15:fullRef>
                </c:ext>
              </c:extLst>
              <c:f>グラフ用!$A$98:$A$105</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グラフ用!$B$93:$B$105</c15:sqref>
                  </c15:fullRef>
                </c:ext>
              </c:extLst>
              <c:f>グラフ用!$B$98:$B$105</c:f>
              <c:numCache>
                <c:formatCode>#,##0_);[Red]\(#,##0\)</c:formatCode>
                <c:ptCount val="8"/>
                <c:pt idx="0">
                  <c:v>6</c:v>
                </c:pt>
                <c:pt idx="1">
                  <c:v>92</c:v>
                </c:pt>
                <c:pt idx="2">
                  <c:v>242</c:v>
                </c:pt>
                <c:pt idx="3">
                  <c:v>308</c:v>
                </c:pt>
                <c:pt idx="4">
                  <c:v>325</c:v>
                </c:pt>
                <c:pt idx="5">
                  <c:v>281</c:v>
                </c:pt>
                <c:pt idx="6">
                  <c:v>269</c:v>
                </c:pt>
                <c:pt idx="7">
                  <c:v>90</c:v>
                </c:pt>
              </c:numCache>
            </c:numRef>
          </c:val>
          <c:extLst>
            <c:ext xmlns:c16="http://schemas.microsoft.com/office/drawing/2014/chart" uri="{C3380CC4-5D6E-409C-BE32-E72D297353CC}">
              <c16:uniqueId val="{00000000-6092-4438-A7F3-B85283CD1531}"/>
            </c:ext>
          </c:extLst>
        </c:ser>
        <c:ser>
          <c:idx val="1"/>
          <c:order val="1"/>
          <c:tx>
            <c:strRef>
              <c:f>グラフ用!$C$92</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グラフ用!$A$93:$A$105</c15:sqref>
                  </c15:fullRef>
                </c:ext>
              </c:extLst>
              <c:f>グラフ用!$A$98:$A$105</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グラフ用!$C$93:$C$105</c15:sqref>
                  </c15:fullRef>
                </c:ext>
              </c:extLst>
              <c:f>グラフ用!$C$98:$C$105</c:f>
              <c:numCache>
                <c:formatCode>#,##0_);[Red]\(#,##0\)</c:formatCode>
                <c:ptCount val="8"/>
                <c:pt idx="0">
                  <c:v>3</c:v>
                </c:pt>
                <c:pt idx="1">
                  <c:v>29</c:v>
                </c:pt>
                <c:pt idx="2">
                  <c:v>127</c:v>
                </c:pt>
                <c:pt idx="3">
                  <c:v>188</c:v>
                </c:pt>
                <c:pt idx="4">
                  <c:v>177</c:v>
                </c:pt>
                <c:pt idx="5">
                  <c:v>152</c:v>
                </c:pt>
                <c:pt idx="6">
                  <c:v>116</c:v>
                </c:pt>
                <c:pt idx="7">
                  <c:v>16</c:v>
                </c:pt>
              </c:numCache>
            </c:numRef>
          </c:val>
          <c:extLst>
            <c:ext xmlns:c16="http://schemas.microsoft.com/office/drawing/2014/chart" uri="{C3380CC4-5D6E-409C-BE32-E72D297353CC}">
              <c16:uniqueId val="{00000001-6092-4438-A7F3-B85283CD1531}"/>
            </c:ext>
          </c:extLst>
        </c:ser>
        <c:ser>
          <c:idx val="2"/>
          <c:order val="2"/>
          <c:tx>
            <c:strRef>
              <c:f>グラフ用!$D$92</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グラフ用!$A$93:$A$105</c15:sqref>
                  </c15:fullRef>
                </c:ext>
              </c:extLst>
              <c:f>グラフ用!$A$98:$A$105</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グラフ用!$D$93:$D$105</c15:sqref>
                  </c15:fullRef>
                </c:ext>
              </c:extLst>
              <c:f>グラフ用!$D$98:$D$105</c:f>
              <c:numCache>
                <c:formatCode>#,##0_);[Red]\(#,##0\)</c:formatCode>
                <c:ptCount val="8"/>
                <c:pt idx="0">
                  <c:v>1</c:v>
                </c:pt>
                <c:pt idx="1">
                  <c:v>26</c:v>
                </c:pt>
                <c:pt idx="2">
                  <c:v>69</c:v>
                </c:pt>
                <c:pt idx="3">
                  <c:v>106</c:v>
                </c:pt>
                <c:pt idx="4">
                  <c:v>153</c:v>
                </c:pt>
                <c:pt idx="5">
                  <c:v>120</c:v>
                </c:pt>
                <c:pt idx="6">
                  <c:v>98</c:v>
                </c:pt>
                <c:pt idx="7">
                  <c:v>21</c:v>
                </c:pt>
              </c:numCache>
            </c:numRef>
          </c:val>
          <c:extLst>
            <c:ext xmlns:c16="http://schemas.microsoft.com/office/drawing/2014/chart" uri="{C3380CC4-5D6E-409C-BE32-E72D297353CC}">
              <c16:uniqueId val="{00000002-6092-4438-A7F3-B85283CD1531}"/>
            </c:ext>
          </c:extLst>
        </c:ser>
        <c:dLbls>
          <c:dLblPos val="ctr"/>
          <c:showLegendKey val="0"/>
          <c:showVal val="1"/>
          <c:showCatName val="0"/>
          <c:showSerName val="0"/>
          <c:showPercent val="0"/>
          <c:showBubbleSize val="0"/>
        </c:dLbls>
        <c:gapWidth val="79"/>
        <c:overlap val="100"/>
        <c:axId val="919251952"/>
        <c:axId val="919254248"/>
      </c:barChart>
      <c:catAx>
        <c:axId val="91925195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919254248"/>
        <c:crosses val="autoZero"/>
        <c:auto val="1"/>
        <c:lblAlgn val="ctr"/>
        <c:lblOffset val="100"/>
        <c:noMultiLvlLbl val="0"/>
      </c:catAx>
      <c:valAx>
        <c:axId val="919254248"/>
        <c:scaling>
          <c:orientation val="minMax"/>
        </c:scaling>
        <c:delete val="1"/>
        <c:axPos val="t"/>
        <c:numFmt formatCode="0%" sourceLinked="1"/>
        <c:majorTickMark val="none"/>
        <c:minorTickMark val="none"/>
        <c:tickLblPos val="nextTo"/>
        <c:crossAx val="9192519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性　別</a:t>
            </a:r>
            <a:endParaRPr lang="en-US" altLang="ja-JP"/>
          </a:p>
        </c:rich>
      </c:tx>
      <c:layout>
        <c:manualLayout>
          <c:xMode val="edge"/>
          <c:yMode val="edge"/>
          <c:x val="0.42886789151356081"/>
          <c:y val="3.7037037037037035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グラフ用!$B$92</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グラフ用!$A$93:$A$105</c15:sqref>
                  </c15:fullRef>
                </c:ext>
              </c:extLst>
              <c:f>グラフ用!$A$94:$A$97</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グラフ用!$B$93:$B$105</c15:sqref>
                  </c15:fullRef>
                </c:ext>
              </c:extLst>
              <c:f>グラフ用!$B$94:$B$97</c:f>
              <c:numCache>
                <c:formatCode>#,##0_);[Red]\(#,##0\)</c:formatCode>
                <c:ptCount val="4"/>
                <c:pt idx="0">
                  <c:v>713</c:v>
                </c:pt>
                <c:pt idx="1">
                  <c:v>856</c:v>
                </c:pt>
                <c:pt idx="2">
                  <c:v>4</c:v>
                </c:pt>
                <c:pt idx="3">
                  <c:v>40</c:v>
                </c:pt>
              </c:numCache>
            </c:numRef>
          </c:val>
          <c:extLst>
            <c:ext xmlns:c16="http://schemas.microsoft.com/office/drawing/2014/chart" uri="{C3380CC4-5D6E-409C-BE32-E72D297353CC}">
              <c16:uniqueId val="{00000000-F9F3-44DA-9602-B399BAE67FFF}"/>
            </c:ext>
          </c:extLst>
        </c:ser>
        <c:ser>
          <c:idx val="1"/>
          <c:order val="1"/>
          <c:tx>
            <c:strRef>
              <c:f>グラフ用!$C$92</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グラフ用!$A$93:$A$105</c15:sqref>
                  </c15:fullRef>
                </c:ext>
              </c:extLst>
              <c:f>グラフ用!$A$94:$A$97</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グラフ用!$C$93:$C$105</c15:sqref>
                  </c15:fullRef>
                </c:ext>
              </c:extLst>
              <c:f>グラフ用!$C$94:$C$97</c:f>
              <c:numCache>
                <c:formatCode>#,##0_);[Red]\(#,##0\)</c:formatCode>
                <c:ptCount val="4"/>
                <c:pt idx="0">
                  <c:v>326</c:v>
                </c:pt>
                <c:pt idx="1">
                  <c:v>438</c:v>
                </c:pt>
                <c:pt idx="2">
                  <c:v>4</c:v>
                </c:pt>
                <c:pt idx="3">
                  <c:v>40</c:v>
                </c:pt>
              </c:numCache>
            </c:numRef>
          </c:val>
          <c:extLst>
            <c:ext xmlns:c16="http://schemas.microsoft.com/office/drawing/2014/chart" uri="{C3380CC4-5D6E-409C-BE32-E72D297353CC}">
              <c16:uniqueId val="{00000001-F9F3-44DA-9602-B399BAE67FFF}"/>
            </c:ext>
          </c:extLst>
        </c:ser>
        <c:ser>
          <c:idx val="2"/>
          <c:order val="2"/>
          <c:tx>
            <c:strRef>
              <c:f>グラフ用!$D$92</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グラフ用!$A$93:$A$105</c15:sqref>
                  </c15:fullRef>
                </c:ext>
              </c:extLst>
              <c:f>グラフ用!$A$94:$A$97</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グラフ用!$D$93:$D$105</c15:sqref>
                  </c15:fullRef>
                </c:ext>
              </c:extLst>
              <c:f>グラフ用!$D$94:$D$97</c:f>
              <c:numCache>
                <c:formatCode>#,##0_);[Red]\(#,##0\)</c:formatCode>
                <c:ptCount val="4"/>
                <c:pt idx="0">
                  <c:v>212</c:v>
                </c:pt>
                <c:pt idx="1">
                  <c:v>352</c:v>
                </c:pt>
                <c:pt idx="3">
                  <c:v>30</c:v>
                </c:pt>
              </c:numCache>
            </c:numRef>
          </c:val>
          <c:extLst>
            <c:ext xmlns:c16="http://schemas.microsoft.com/office/drawing/2014/chart" uri="{C3380CC4-5D6E-409C-BE32-E72D297353CC}">
              <c16:uniqueId val="{00000002-F9F3-44DA-9602-B399BAE67FFF}"/>
            </c:ext>
          </c:extLst>
        </c:ser>
        <c:dLbls>
          <c:dLblPos val="ctr"/>
          <c:showLegendKey val="0"/>
          <c:showVal val="1"/>
          <c:showCatName val="0"/>
          <c:showSerName val="0"/>
          <c:showPercent val="0"/>
          <c:showBubbleSize val="0"/>
        </c:dLbls>
        <c:gapWidth val="79"/>
        <c:overlap val="100"/>
        <c:axId val="919251952"/>
        <c:axId val="919254248"/>
      </c:barChart>
      <c:catAx>
        <c:axId val="91925195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919254248"/>
        <c:crosses val="autoZero"/>
        <c:auto val="1"/>
        <c:lblAlgn val="ctr"/>
        <c:lblOffset val="100"/>
        <c:noMultiLvlLbl val="0"/>
      </c:catAx>
      <c:valAx>
        <c:axId val="919254248"/>
        <c:scaling>
          <c:orientation val="minMax"/>
        </c:scaling>
        <c:delete val="1"/>
        <c:axPos val="t"/>
        <c:numFmt formatCode="0%" sourceLinked="1"/>
        <c:majorTickMark val="none"/>
        <c:minorTickMark val="none"/>
        <c:tickLblPos val="nextTo"/>
        <c:crossAx val="9192519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全　体</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グラフ用!$B$92</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グラフ用!$A$93</c:f>
              <c:strCache>
                <c:ptCount val="1"/>
                <c:pt idx="0">
                  <c:v>全体</c:v>
                </c:pt>
              </c:strCache>
            </c:strRef>
          </c:cat>
          <c:val>
            <c:numRef>
              <c:f>グラフ用!$B$93</c:f>
              <c:numCache>
                <c:formatCode>#,##0_);[Red]\(#,##0\)</c:formatCode>
                <c:ptCount val="1"/>
                <c:pt idx="0">
                  <c:v>1613</c:v>
                </c:pt>
              </c:numCache>
            </c:numRef>
          </c:val>
          <c:extLst>
            <c:ext xmlns:c16="http://schemas.microsoft.com/office/drawing/2014/chart" uri="{C3380CC4-5D6E-409C-BE32-E72D297353CC}">
              <c16:uniqueId val="{00000000-7D86-4D5F-8E3F-01928A7B6ED8}"/>
            </c:ext>
          </c:extLst>
        </c:ser>
        <c:ser>
          <c:idx val="1"/>
          <c:order val="1"/>
          <c:tx>
            <c:strRef>
              <c:f>グラフ用!$C$92</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グラフ用!$A$93</c:f>
              <c:strCache>
                <c:ptCount val="1"/>
                <c:pt idx="0">
                  <c:v>全体</c:v>
                </c:pt>
              </c:strCache>
            </c:strRef>
          </c:cat>
          <c:val>
            <c:numRef>
              <c:f>グラフ用!$C$93</c:f>
              <c:numCache>
                <c:formatCode>#,##0_);[Red]\(#,##0\)</c:formatCode>
                <c:ptCount val="1"/>
                <c:pt idx="0">
                  <c:v>808</c:v>
                </c:pt>
              </c:numCache>
            </c:numRef>
          </c:val>
          <c:extLst>
            <c:ext xmlns:c16="http://schemas.microsoft.com/office/drawing/2014/chart" uri="{C3380CC4-5D6E-409C-BE32-E72D297353CC}">
              <c16:uniqueId val="{00000001-7D86-4D5F-8E3F-01928A7B6ED8}"/>
            </c:ext>
          </c:extLst>
        </c:ser>
        <c:ser>
          <c:idx val="2"/>
          <c:order val="2"/>
          <c:tx>
            <c:strRef>
              <c:f>グラフ用!$D$92</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グラフ用!$A$93</c:f>
              <c:strCache>
                <c:ptCount val="1"/>
                <c:pt idx="0">
                  <c:v>全体</c:v>
                </c:pt>
              </c:strCache>
            </c:strRef>
          </c:cat>
          <c:val>
            <c:numRef>
              <c:f>グラフ用!$D$93</c:f>
              <c:numCache>
                <c:formatCode>#,##0_);[Red]\(#,##0\)</c:formatCode>
                <c:ptCount val="1"/>
                <c:pt idx="0">
                  <c:v>594</c:v>
                </c:pt>
              </c:numCache>
            </c:numRef>
          </c:val>
          <c:extLst>
            <c:ext xmlns:c16="http://schemas.microsoft.com/office/drawing/2014/chart" uri="{C3380CC4-5D6E-409C-BE32-E72D297353CC}">
              <c16:uniqueId val="{00000002-7D86-4D5F-8E3F-01928A7B6ED8}"/>
            </c:ext>
          </c:extLst>
        </c:ser>
        <c:dLbls>
          <c:dLblPos val="ctr"/>
          <c:showLegendKey val="0"/>
          <c:showVal val="1"/>
          <c:showCatName val="0"/>
          <c:showSerName val="0"/>
          <c:showPercent val="0"/>
          <c:showBubbleSize val="0"/>
        </c:dLbls>
        <c:gapWidth val="150"/>
        <c:overlap val="100"/>
        <c:axId val="563608128"/>
        <c:axId val="563609768"/>
      </c:barChart>
      <c:catAx>
        <c:axId val="563608128"/>
        <c:scaling>
          <c:orientation val="minMax"/>
        </c:scaling>
        <c:delete val="1"/>
        <c:axPos val="l"/>
        <c:numFmt formatCode="General" sourceLinked="1"/>
        <c:majorTickMark val="none"/>
        <c:minorTickMark val="none"/>
        <c:tickLblPos val="nextTo"/>
        <c:crossAx val="563609768"/>
        <c:crosses val="autoZero"/>
        <c:auto val="1"/>
        <c:lblAlgn val="ctr"/>
        <c:lblOffset val="100"/>
        <c:noMultiLvlLbl val="0"/>
      </c:catAx>
      <c:valAx>
        <c:axId val="5636097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36081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t>年　代</a:t>
            </a:r>
          </a:p>
        </c:rich>
      </c:tx>
      <c:layout>
        <c:manualLayout>
          <c:xMode val="edge"/>
          <c:yMode val="edge"/>
          <c:x val="0.42615966754155732"/>
          <c:y val="4.1666666666666664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グラフ用!$B$113</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グラフ用!$A$114:$A$126</c15:sqref>
                  </c15:fullRef>
                </c:ext>
              </c:extLst>
              <c:f>グラフ用!$A$119:$A$126</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グラフ用!$B$114:$B$126</c15:sqref>
                  </c15:fullRef>
                </c:ext>
              </c:extLst>
              <c:f>グラフ用!$B$119:$B$126</c:f>
              <c:numCache>
                <c:formatCode>#,##0_);[Red]\(#,##0\)</c:formatCode>
                <c:ptCount val="8"/>
                <c:pt idx="0">
                  <c:v>6</c:v>
                </c:pt>
                <c:pt idx="1">
                  <c:v>73</c:v>
                </c:pt>
                <c:pt idx="2">
                  <c:v>175</c:v>
                </c:pt>
                <c:pt idx="3">
                  <c:v>210</c:v>
                </c:pt>
                <c:pt idx="4">
                  <c:v>238</c:v>
                </c:pt>
                <c:pt idx="5">
                  <c:v>223</c:v>
                </c:pt>
                <c:pt idx="6">
                  <c:v>206</c:v>
                </c:pt>
                <c:pt idx="7">
                  <c:v>51</c:v>
                </c:pt>
              </c:numCache>
            </c:numRef>
          </c:val>
          <c:extLst>
            <c:ext xmlns:c16="http://schemas.microsoft.com/office/drawing/2014/chart" uri="{C3380CC4-5D6E-409C-BE32-E72D297353CC}">
              <c16:uniqueId val="{00000000-2950-4268-B4D9-56636BF10516}"/>
            </c:ext>
          </c:extLst>
        </c:ser>
        <c:ser>
          <c:idx val="1"/>
          <c:order val="1"/>
          <c:tx>
            <c:strRef>
              <c:f>グラフ用!$C$113</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グラフ用!$A$114:$A$126</c15:sqref>
                  </c15:fullRef>
                </c:ext>
              </c:extLst>
              <c:f>グラフ用!$A$119:$A$126</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グラフ用!$C$114:$C$126</c15:sqref>
                  </c15:fullRef>
                </c:ext>
              </c:extLst>
              <c:f>グラフ用!$C$119:$C$126</c:f>
              <c:numCache>
                <c:formatCode>#,##0_);[Red]\(#,##0\)</c:formatCode>
                <c:ptCount val="8"/>
                <c:pt idx="0">
                  <c:v>3</c:v>
                </c:pt>
                <c:pt idx="1">
                  <c:v>40</c:v>
                </c:pt>
                <c:pt idx="2">
                  <c:v>119</c:v>
                </c:pt>
                <c:pt idx="3">
                  <c:v>187</c:v>
                </c:pt>
                <c:pt idx="4">
                  <c:v>163</c:v>
                </c:pt>
                <c:pt idx="5">
                  <c:v>129</c:v>
                </c:pt>
                <c:pt idx="6">
                  <c:v>89</c:v>
                </c:pt>
                <c:pt idx="7">
                  <c:v>24</c:v>
                </c:pt>
              </c:numCache>
            </c:numRef>
          </c:val>
          <c:extLst>
            <c:ext xmlns:c16="http://schemas.microsoft.com/office/drawing/2014/chart" uri="{C3380CC4-5D6E-409C-BE32-E72D297353CC}">
              <c16:uniqueId val="{00000001-2950-4268-B4D9-56636BF10516}"/>
            </c:ext>
          </c:extLst>
        </c:ser>
        <c:ser>
          <c:idx val="2"/>
          <c:order val="2"/>
          <c:tx>
            <c:strRef>
              <c:f>グラフ用!$D$113</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グラフ用!$A$114:$A$126</c15:sqref>
                  </c15:fullRef>
                </c:ext>
              </c:extLst>
              <c:f>グラフ用!$A$119:$A$126</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グラフ用!$D$114:$D$126</c15:sqref>
                  </c15:fullRef>
                </c:ext>
              </c:extLst>
              <c:f>グラフ用!$D$119:$D$126</c:f>
              <c:numCache>
                <c:formatCode>#,##0_);[Red]\(#,##0\)</c:formatCode>
                <c:ptCount val="8"/>
                <c:pt idx="0">
                  <c:v>1</c:v>
                </c:pt>
                <c:pt idx="1">
                  <c:v>34</c:v>
                </c:pt>
                <c:pt idx="2">
                  <c:v>144</c:v>
                </c:pt>
                <c:pt idx="3">
                  <c:v>205</c:v>
                </c:pt>
                <c:pt idx="4">
                  <c:v>254</c:v>
                </c:pt>
                <c:pt idx="5">
                  <c:v>201</c:v>
                </c:pt>
                <c:pt idx="6">
                  <c:v>188</c:v>
                </c:pt>
                <c:pt idx="7">
                  <c:v>52</c:v>
                </c:pt>
              </c:numCache>
            </c:numRef>
          </c:val>
          <c:extLst>
            <c:ext xmlns:c16="http://schemas.microsoft.com/office/drawing/2014/chart" uri="{C3380CC4-5D6E-409C-BE32-E72D297353CC}">
              <c16:uniqueId val="{00000002-2950-4268-B4D9-56636BF10516}"/>
            </c:ext>
          </c:extLst>
        </c:ser>
        <c:dLbls>
          <c:dLblPos val="ctr"/>
          <c:showLegendKey val="0"/>
          <c:showVal val="1"/>
          <c:showCatName val="0"/>
          <c:showSerName val="0"/>
          <c:showPercent val="0"/>
          <c:showBubbleSize val="0"/>
        </c:dLbls>
        <c:gapWidth val="79"/>
        <c:overlap val="100"/>
        <c:axId val="618007712"/>
        <c:axId val="618008040"/>
      </c:barChart>
      <c:catAx>
        <c:axId val="61800771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618008040"/>
        <c:crosses val="autoZero"/>
        <c:auto val="1"/>
        <c:lblAlgn val="ctr"/>
        <c:lblOffset val="100"/>
        <c:noMultiLvlLbl val="0"/>
      </c:catAx>
      <c:valAx>
        <c:axId val="618008040"/>
        <c:scaling>
          <c:orientation val="minMax"/>
        </c:scaling>
        <c:delete val="1"/>
        <c:axPos val="t"/>
        <c:numFmt formatCode="0%" sourceLinked="1"/>
        <c:majorTickMark val="none"/>
        <c:minorTickMark val="none"/>
        <c:tickLblPos val="nextTo"/>
        <c:crossAx val="6180077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性　別</a:t>
            </a:r>
            <a:endParaRPr lang="ja-JP"/>
          </a:p>
        </c:rich>
      </c:tx>
      <c:layout>
        <c:manualLayout>
          <c:xMode val="edge"/>
          <c:yMode val="edge"/>
          <c:x val="0.42615966754155732"/>
          <c:y val="4.1666666666666664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グラフ用!$B$113</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グラフ用!$A$114:$A$126</c15:sqref>
                  </c15:fullRef>
                </c:ext>
              </c:extLst>
              <c:f>グラフ用!$A$115:$A$118</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グラフ用!$B$114:$B$126</c15:sqref>
                  </c15:fullRef>
                </c:ext>
              </c:extLst>
              <c:f>グラフ用!$B$115:$B$118</c:f>
              <c:numCache>
                <c:formatCode>#,##0_);[Red]\(#,##0\)</c:formatCode>
                <c:ptCount val="4"/>
                <c:pt idx="0">
                  <c:v>523</c:v>
                </c:pt>
                <c:pt idx="1">
                  <c:v>633</c:v>
                </c:pt>
                <c:pt idx="2">
                  <c:v>2</c:v>
                </c:pt>
                <c:pt idx="3">
                  <c:v>24</c:v>
                </c:pt>
              </c:numCache>
            </c:numRef>
          </c:val>
          <c:extLst>
            <c:ext xmlns:c16="http://schemas.microsoft.com/office/drawing/2014/chart" uri="{C3380CC4-5D6E-409C-BE32-E72D297353CC}">
              <c16:uniqueId val="{00000000-5601-41DF-9C50-CA17D68B3F15}"/>
            </c:ext>
          </c:extLst>
        </c:ser>
        <c:ser>
          <c:idx val="1"/>
          <c:order val="1"/>
          <c:tx>
            <c:strRef>
              <c:f>グラフ用!$C$113</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グラフ用!$A$114:$A$126</c15:sqref>
                  </c15:fullRef>
                </c:ext>
              </c:extLst>
              <c:f>グラフ用!$A$115:$A$118</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グラフ用!$C$114:$C$126</c15:sqref>
                  </c15:fullRef>
                </c:ext>
              </c:extLst>
              <c:f>グラフ用!$C$115:$C$118</c:f>
              <c:numCache>
                <c:formatCode>#,##0_);[Red]\(#,##0\)</c:formatCode>
                <c:ptCount val="4"/>
                <c:pt idx="0">
                  <c:v>320</c:v>
                </c:pt>
                <c:pt idx="1">
                  <c:v>386</c:v>
                </c:pt>
                <c:pt idx="2">
                  <c:v>3</c:v>
                </c:pt>
                <c:pt idx="3">
                  <c:v>45</c:v>
                </c:pt>
              </c:numCache>
            </c:numRef>
          </c:val>
          <c:extLst>
            <c:ext xmlns:c16="http://schemas.microsoft.com/office/drawing/2014/chart" uri="{C3380CC4-5D6E-409C-BE32-E72D297353CC}">
              <c16:uniqueId val="{00000001-5601-41DF-9C50-CA17D68B3F15}"/>
            </c:ext>
          </c:extLst>
        </c:ser>
        <c:ser>
          <c:idx val="2"/>
          <c:order val="2"/>
          <c:tx>
            <c:strRef>
              <c:f>グラフ用!$D$113</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グラフ用!$A$114:$A$126</c15:sqref>
                  </c15:fullRef>
                </c:ext>
              </c:extLst>
              <c:f>グラフ用!$A$115:$A$118</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グラフ用!$D$114:$D$126</c15:sqref>
                  </c15:fullRef>
                </c:ext>
              </c:extLst>
              <c:f>グラフ用!$D$115:$D$118</c:f>
              <c:numCache>
                <c:formatCode>#,##0_);[Red]\(#,##0\)</c:formatCode>
                <c:ptCount val="4"/>
                <c:pt idx="0">
                  <c:v>408</c:v>
                </c:pt>
                <c:pt idx="1">
                  <c:v>627</c:v>
                </c:pt>
                <c:pt idx="2">
                  <c:v>3</c:v>
                </c:pt>
                <c:pt idx="3">
                  <c:v>41</c:v>
                </c:pt>
              </c:numCache>
            </c:numRef>
          </c:val>
          <c:extLst>
            <c:ext xmlns:c16="http://schemas.microsoft.com/office/drawing/2014/chart" uri="{C3380CC4-5D6E-409C-BE32-E72D297353CC}">
              <c16:uniqueId val="{00000002-5601-41DF-9C50-CA17D68B3F15}"/>
            </c:ext>
          </c:extLst>
        </c:ser>
        <c:dLbls>
          <c:dLblPos val="ctr"/>
          <c:showLegendKey val="0"/>
          <c:showVal val="1"/>
          <c:showCatName val="0"/>
          <c:showSerName val="0"/>
          <c:showPercent val="0"/>
          <c:showBubbleSize val="0"/>
        </c:dLbls>
        <c:gapWidth val="79"/>
        <c:overlap val="100"/>
        <c:axId val="618007712"/>
        <c:axId val="618008040"/>
      </c:barChart>
      <c:catAx>
        <c:axId val="61800771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618008040"/>
        <c:crosses val="autoZero"/>
        <c:auto val="1"/>
        <c:lblAlgn val="ctr"/>
        <c:lblOffset val="100"/>
        <c:noMultiLvlLbl val="0"/>
      </c:catAx>
      <c:valAx>
        <c:axId val="618008040"/>
        <c:scaling>
          <c:orientation val="minMax"/>
        </c:scaling>
        <c:delete val="1"/>
        <c:axPos val="t"/>
        <c:numFmt formatCode="0%" sourceLinked="1"/>
        <c:majorTickMark val="none"/>
        <c:minorTickMark val="none"/>
        <c:tickLblPos val="nextTo"/>
        <c:crossAx val="6180077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全　体</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グラフ用!$B$113</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グラフ用!$A$114</c:f>
              <c:strCache>
                <c:ptCount val="1"/>
                <c:pt idx="0">
                  <c:v>全体</c:v>
                </c:pt>
              </c:strCache>
            </c:strRef>
          </c:cat>
          <c:val>
            <c:numRef>
              <c:f>グラフ用!$B$114</c:f>
              <c:numCache>
                <c:formatCode>#,##0_);[Red]\(#,##0\)</c:formatCode>
                <c:ptCount val="1"/>
                <c:pt idx="0">
                  <c:v>1182</c:v>
                </c:pt>
              </c:numCache>
            </c:numRef>
          </c:val>
          <c:extLst>
            <c:ext xmlns:c16="http://schemas.microsoft.com/office/drawing/2014/chart" uri="{C3380CC4-5D6E-409C-BE32-E72D297353CC}">
              <c16:uniqueId val="{00000000-A714-4B4F-BAD8-354645A8A648}"/>
            </c:ext>
          </c:extLst>
        </c:ser>
        <c:ser>
          <c:idx val="1"/>
          <c:order val="1"/>
          <c:tx>
            <c:strRef>
              <c:f>グラフ用!$C$113</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グラフ用!$A$114</c:f>
              <c:strCache>
                <c:ptCount val="1"/>
                <c:pt idx="0">
                  <c:v>全体</c:v>
                </c:pt>
              </c:strCache>
            </c:strRef>
          </c:cat>
          <c:val>
            <c:numRef>
              <c:f>グラフ用!$C$114</c:f>
              <c:numCache>
                <c:formatCode>#,##0_);[Red]\(#,##0\)</c:formatCode>
                <c:ptCount val="1"/>
                <c:pt idx="0">
                  <c:v>754</c:v>
                </c:pt>
              </c:numCache>
            </c:numRef>
          </c:val>
          <c:extLst>
            <c:ext xmlns:c16="http://schemas.microsoft.com/office/drawing/2014/chart" uri="{C3380CC4-5D6E-409C-BE32-E72D297353CC}">
              <c16:uniqueId val="{00000001-A714-4B4F-BAD8-354645A8A648}"/>
            </c:ext>
          </c:extLst>
        </c:ser>
        <c:ser>
          <c:idx val="2"/>
          <c:order val="2"/>
          <c:tx>
            <c:strRef>
              <c:f>グラフ用!$D$113</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グラフ用!$A$114</c:f>
              <c:strCache>
                <c:ptCount val="1"/>
                <c:pt idx="0">
                  <c:v>全体</c:v>
                </c:pt>
              </c:strCache>
            </c:strRef>
          </c:cat>
          <c:val>
            <c:numRef>
              <c:f>グラフ用!$D$114</c:f>
              <c:numCache>
                <c:formatCode>#,##0_);[Red]\(#,##0\)</c:formatCode>
                <c:ptCount val="1"/>
                <c:pt idx="0">
                  <c:v>1079</c:v>
                </c:pt>
              </c:numCache>
            </c:numRef>
          </c:val>
          <c:extLst>
            <c:ext xmlns:c16="http://schemas.microsoft.com/office/drawing/2014/chart" uri="{C3380CC4-5D6E-409C-BE32-E72D297353CC}">
              <c16:uniqueId val="{00000002-A714-4B4F-BAD8-354645A8A648}"/>
            </c:ext>
          </c:extLst>
        </c:ser>
        <c:dLbls>
          <c:dLblPos val="ctr"/>
          <c:showLegendKey val="0"/>
          <c:showVal val="1"/>
          <c:showCatName val="0"/>
          <c:showSerName val="0"/>
          <c:showPercent val="0"/>
          <c:showBubbleSize val="0"/>
        </c:dLbls>
        <c:gapWidth val="150"/>
        <c:overlap val="100"/>
        <c:axId val="560516928"/>
        <c:axId val="560517584"/>
      </c:barChart>
      <c:catAx>
        <c:axId val="560516928"/>
        <c:scaling>
          <c:orientation val="minMax"/>
        </c:scaling>
        <c:delete val="1"/>
        <c:axPos val="l"/>
        <c:numFmt formatCode="General" sourceLinked="1"/>
        <c:majorTickMark val="none"/>
        <c:minorTickMark val="none"/>
        <c:tickLblPos val="nextTo"/>
        <c:crossAx val="560517584"/>
        <c:crosses val="autoZero"/>
        <c:auto val="1"/>
        <c:lblAlgn val="ctr"/>
        <c:lblOffset val="100"/>
        <c:noMultiLvlLbl val="0"/>
      </c:catAx>
      <c:valAx>
        <c:axId val="560517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05169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t>政策別</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グラフ用!$B$131</c:f>
              <c:strCache>
                <c:ptCount val="1"/>
                <c:pt idx="0">
                  <c:v>思う</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グラフ用!$A$132:$A$138</c:f>
              <c:strCache>
                <c:ptCount val="7"/>
                <c:pt idx="0">
                  <c:v>政策１</c:v>
                </c:pt>
                <c:pt idx="1">
                  <c:v>政策２</c:v>
                </c:pt>
                <c:pt idx="2">
                  <c:v>政策３</c:v>
                </c:pt>
                <c:pt idx="3">
                  <c:v>政策４</c:v>
                </c:pt>
                <c:pt idx="4">
                  <c:v>政策５</c:v>
                </c:pt>
                <c:pt idx="5">
                  <c:v>政策６</c:v>
                </c:pt>
                <c:pt idx="6">
                  <c:v>政策７</c:v>
                </c:pt>
              </c:strCache>
            </c:strRef>
          </c:cat>
          <c:val>
            <c:numRef>
              <c:f>グラフ用!$B$132:$B$138</c:f>
              <c:numCache>
                <c:formatCode>#,##0_);[Red]\(#,##0\)</c:formatCode>
                <c:ptCount val="7"/>
                <c:pt idx="0">
                  <c:v>900</c:v>
                </c:pt>
                <c:pt idx="1">
                  <c:v>854</c:v>
                </c:pt>
                <c:pt idx="2">
                  <c:v>1263</c:v>
                </c:pt>
                <c:pt idx="3">
                  <c:v>1106</c:v>
                </c:pt>
                <c:pt idx="4">
                  <c:v>663</c:v>
                </c:pt>
                <c:pt idx="5">
                  <c:v>1613</c:v>
                </c:pt>
                <c:pt idx="6">
                  <c:v>1182</c:v>
                </c:pt>
              </c:numCache>
            </c:numRef>
          </c:val>
          <c:extLst>
            <c:ext xmlns:c16="http://schemas.microsoft.com/office/drawing/2014/chart" uri="{C3380CC4-5D6E-409C-BE32-E72D297353CC}">
              <c16:uniqueId val="{00000000-64CC-41D9-A00B-239AC9E52009}"/>
            </c:ext>
          </c:extLst>
        </c:ser>
        <c:ser>
          <c:idx val="1"/>
          <c:order val="1"/>
          <c:tx>
            <c:strRef>
              <c:f>グラフ用!$C$131</c:f>
              <c:strCache>
                <c:ptCount val="1"/>
                <c:pt idx="0">
                  <c:v>思わない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グラフ用!$A$132:$A$138</c:f>
              <c:strCache>
                <c:ptCount val="7"/>
                <c:pt idx="0">
                  <c:v>政策１</c:v>
                </c:pt>
                <c:pt idx="1">
                  <c:v>政策２</c:v>
                </c:pt>
                <c:pt idx="2">
                  <c:v>政策３</c:v>
                </c:pt>
                <c:pt idx="3">
                  <c:v>政策４</c:v>
                </c:pt>
                <c:pt idx="4">
                  <c:v>政策５</c:v>
                </c:pt>
                <c:pt idx="5">
                  <c:v>政策６</c:v>
                </c:pt>
                <c:pt idx="6">
                  <c:v>政策７</c:v>
                </c:pt>
              </c:strCache>
            </c:strRef>
          </c:cat>
          <c:val>
            <c:numRef>
              <c:f>グラフ用!$C$132:$C$138</c:f>
              <c:numCache>
                <c:formatCode>#,##0_);[Red]\(#,##0\)</c:formatCode>
                <c:ptCount val="7"/>
                <c:pt idx="0">
                  <c:v>822</c:v>
                </c:pt>
                <c:pt idx="1">
                  <c:v>1143</c:v>
                </c:pt>
                <c:pt idx="2">
                  <c:v>796</c:v>
                </c:pt>
                <c:pt idx="3">
                  <c:v>804</c:v>
                </c:pt>
                <c:pt idx="4">
                  <c:v>943</c:v>
                </c:pt>
                <c:pt idx="5">
                  <c:v>808</c:v>
                </c:pt>
                <c:pt idx="6">
                  <c:v>754</c:v>
                </c:pt>
              </c:numCache>
            </c:numRef>
          </c:val>
          <c:extLst>
            <c:ext xmlns:c16="http://schemas.microsoft.com/office/drawing/2014/chart" uri="{C3380CC4-5D6E-409C-BE32-E72D297353CC}">
              <c16:uniqueId val="{00000001-64CC-41D9-A00B-239AC9E52009}"/>
            </c:ext>
          </c:extLst>
        </c:ser>
        <c:ser>
          <c:idx val="2"/>
          <c:order val="2"/>
          <c:tx>
            <c:strRef>
              <c:f>グラフ用!$D$131</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グラフ用!$A$132:$A$138</c:f>
              <c:strCache>
                <c:ptCount val="7"/>
                <c:pt idx="0">
                  <c:v>政策１</c:v>
                </c:pt>
                <c:pt idx="1">
                  <c:v>政策２</c:v>
                </c:pt>
                <c:pt idx="2">
                  <c:v>政策３</c:v>
                </c:pt>
                <c:pt idx="3">
                  <c:v>政策４</c:v>
                </c:pt>
                <c:pt idx="4">
                  <c:v>政策５</c:v>
                </c:pt>
                <c:pt idx="5">
                  <c:v>政策６</c:v>
                </c:pt>
                <c:pt idx="6">
                  <c:v>政策７</c:v>
                </c:pt>
              </c:strCache>
            </c:strRef>
          </c:cat>
          <c:val>
            <c:numRef>
              <c:f>グラフ用!$D$132:$D$138</c:f>
              <c:numCache>
                <c:formatCode>#,##0_);[Red]\(#,##0\)</c:formatCode>
                <c:ptCount val="7"/>
                <c:pt idx="0">
                  <c:v>1293</c:v>
                </c:pt>
                <c:pt idx="1">
                  <c:v>1018</c:v>
                </c:pt>
                <c:pt idx="2">
                  <c:v>956</c:v>
                </c:pt>
                <c:pt idx="3">
                  <c:v>1105</c:v>
                </c:pt>
                <c:pt idx="4">
                  <c:v>1409</c:v>
                </c:pt>
                <c:pt idx="5">
                  <c:v>594</c:v>
                </c:pt>
                <c:pt idx="6">
                  <c:v>1079</c:v>
                </c:pt>
              </c:numCache>
            </c:numRef>
          </c:val>
          <c:extLst>
            <c:ext xmlns:c16="http://schemas.microsoft.com/office/drawing/2014/chart" uri="{C3380CC4-5D6E-409C-BE32-E72D297353CC}">
              <c16:uniqueId val="{00000002-64CC-41D9-A00B-239AC9E52009}"/>
            </c:ext>
          </c:extLst>
        </c:ser>
        <c:dLbls>
          <c:dLblPos val="ctr"/>
          <c:showLegendKey val="0"/>
          <c:showVal val="1"/>
          <c:showCatName val="0"/>
          <c:showSerName val="0"/>
          <c:showPercent val="0"/>
          <c:showBubbleSize val="0"/>
        </c:dLbls>
        <c:gapWidth val="79"/>
        <c:overlap val="100"/>
        <c:axId val="569647240"/>
        <c:axId val="569647896"/>
      </c:barChart>
      <c:catAx>
        <c:axId val="569647240"/>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569647896"/>
        <c:crosses val="autoZero"/>
        <c:auto val="1"/>
        <c:lblAlgn val="ctr"/>
        <c:lblOffset val="100"/>
        <c:noMultiLvlLbl val="0"/>
      </c:catAx>
      <c:valAx>
        <c:axId val="569647896"/>
        <c:scaling>
          <c:orientation val="minMax"/>
        </c:scaling>
        <c:delete val="1"/>
        <c:axPos val="t"/>
        <c:numFmt formatCode="0%" sourceLinked="1"/>
        <c:majorTickMark val="none"/>
        <c:minorTickMark val="none"/>
        <c:tickLblPos val="nextTo"/>
        <c:crossAx val="56964724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年　代</a:t>
            </a:r>
            <a:endParaRPr lang="ja-JP"/>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グラフ用!$B$142</c:f>
              <c:strCache>
                <c:ptCount val="1"/>
                <c:pt idx="0">
                  <c:v>持っている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グラフ用!$A$143:$A$155</c15:sqref>
                  </c15:fullRef>
                </c:ext>
              </c:extLst>
              <c:f>グラフ用!$A$148:$A$155</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グラフ用!$B$143:$B$155</c15:sqref>
                  </c15:fullRef>
                </c:ext>
              </c:extLst>
              <c:f>グラフ用!$B$148:$B$155</c:f>
              <c:numCache>
                <c:formatCode>#,##0_);[Red]\(#,##0\)</c:formatCode>
                <c:ptCount val="8"/>
                <c:pt idx="0">
                  <c:v>9</c:v>
                </c:pt>
                <c:pt idx="1">
                  <c:v>86</c:v>
                </c:pt>
                <c:pt idx="2">
                  <c:v>229</c:v>
                </c:pt>
                <c:pt idx="3">
                  <c:v>362</c:v>
                </c:pt>
                <c:pt idx="4">
                  <c:v>435</c:v>
                </c:pt>
                <c:pt idx="5">
                  <c:v>379</c:v>
                </c:pt>
                <c:pt idx="6">
                  <c:v>397</c:v>
                </c:pt>
                <c:pt idx="7">
                  <c:v>109</c:v>
                </c:pt>
              </c:numCache>
            </c:numRef>
          </c:val>
          <c:extLst>
            <c:ext xmlns:c16="http://schemas.microsoft.com/office/drawing/2014/chart" uri="{C3380CC4-5D6E-409C-BE32-E72D297353CC}">
              <c16:uniqueId val="{00000000-F231-4657-855F-30DBAFD97C37}"/>
            </c:ext>
          </c:extLst>
        </c:ser>
        <c:ser>
          <c:idx val="1"/>
          <c:order val="1"/>
          <c:tx>
            <c:strRef>
              <c:f>グラフ用!$C$142</c:f>
              <c:strCache>
                <c:ptCount val="1"/>
                <c:pt idx="0">
                  <c:v>持っていない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グラフ用!$A$143:$A$155</c15:sqref>
                  </c15:fullRef>
                </c:ext>
              </c:extLst>
              <c:f>グラフ用!$A$148:$A$155</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グラフ用!$C$143:$C$155</c15:sqref>
                  </c15:fullRef>
                </c:ext>
              </c:extLst>
              <c:f>グラフ用!$C$148:$C$155</c:f>
              <c:numCache>
                <c:formatCode>#,##0_);[Red]\(#,##0\)</c:formatCode>
                <c:ptCount val="8"/>
                <c:pt idx="0">
                  <c:v>1</c:v>
                </c:pt>
                <c:pt idx="1">
                  <c:v>61</c:v>
                </c:pt>
                <c:pt idx="2">
                  <c:v>209</c:v>
                </c:pt>
                <c:pt idx="3">
                  <c:v>240</c:v>
                </c:pt>
                <c:pt idx="4">
                  <c:v>220</c:v>
                </c:pt>
                <c:pt idx="5">
                  <c:v>174</c:v>
                </c:pt>
                <c:pt idx="6">
                  <c:v>86</c:v>
                </c:pt>
                <c:pt idx="7">
                  <c:v>18</c:v>
                </c:pt>
              </c:numCache>
            </c:numRef>
          </c:val>
          <c:extLst>
            <c:ext xmlns:c16="http://schemas.microsoft.com/office/drawing/2014/chart" uri="{C3380CC4-5D6E-409C-BE32-E72D297353CC}">
              <c16:uniqueId val="{00000001-F231-4657-855F-30DBAFD97C37}"/>
            </c:ext>
          </c:extLst>
        </c:ser>
        <c:dLbls>
          <c:dLblPos val="ctr"/>
          <c:showLegendKey val="0"/>
          <c:showVal val="1"/>
          <c:showCatName val="0"/>
          <c:showSerName val="0"/>
          <c:showPercent val="0"/>
          <c:showBubbleSize val="0"/>
        </c:dLbls>
        <c:gapWidth val="79"/>
        <c:overlap val="100"/>
        <c:axId val="701798632"/>
        <c:axId val="701797648"/>
      </c:barChart>
      <c:catAx>
        <c:axId val="70179863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701797648"/>
        <c:crosses val="autoZero"/>
        <c:auto val="1"/>
        <c:lblAlgn val="ctr"/>
        <c:lblOffset val="100"/>
        <c:noMultiLvlLbl val="0"/>
      </c:catAx>
      <c:valAx>
        <c:axId val="701797648"/>
        <c:scaling>
          <c:orientation val="minMax"/>
        </c:scaling>
        <c:delete val="1"/>
        <c:axPos val="t"/>
        <c:numFmt formatCode="0%" sourceLinked="1"/>
        <c:majorTickMark val="none"/>
        <c:minorTickMark val="none"/>
        <c:tickLblPos val="nextTo"/>
        <c:crossAx val="7017986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ltLang="en-US"/>
              <a:t>性　別</a:t>
            </a:r>
            <a:endParaRPr lang="ja-JP"/>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グラフ用!$B$142</c:f>
              <c:strCache>
                <c:ptCount val="1"/>
                <c:pt idx="0">
                  <c:v>持っている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グラフ用!$A$143:$A$155</c15:sqref>
                  </c15:fullRef>
                </c:ext>
              </c:extLst>
              <c:f>グラフ用!$A$144:$A$147</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グラフ用!$B$143:$B$155</c15:sqref>
                  </c15:fullRef>
                </c:ext>
              </c:extLst>
              <c:f>グラフ用!$B$144:$B$147</c:f>
              <c:numCache>
                <c:formatCode>#,##0_);[Red]\(#,##0\)</c:formatCode>
                <c:ptCount val="4"/>
                <c:pt idx="0">
                  <c:v>897</c:v>
                </c:pt>
                <c:pt idx="1">
                  <c:v>1055</c:v>
                </c:pt>
                <c:pt idx="2">
                  <c:v>8</c:v>
                </c:pt>
                <c:pt idx="3">
                  <c:v>46</c:v>
                </c:pt>
              </c:numCache>
            </c:numRef>
          </c:val>
          <c:extLst>
            <c:ext xmlns:c16="http://schemas.microsoft.com/office/drawing/2014/chart" uri="{C3380CC4-5D6E-409C-BE32-E72D297353CC}">
              <c16:uniqueId val="{00000000-E568-4AFB-9BCC-CE2D89286F26}"/>
            </c:ext>
          </c:extLst>
        </c:ser>
        <c:ser>
          <c:idx val="1"/>
          <c:order val="1"/>
          <c:tx>
            <c:strRef>
              <c:f>グラフ用!$C$142</c:f>
              <c:strCache>
                <c:ptCount val="1"/>
                <c:pt idx="0">
                  <c:v>持っていない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グラフ用!$A$143:$A$155</c15:sqref>
                  </c15:fullRef>
                </c:ext>
              </c:extLst>
              <c:f>グラフ用!$A$144:$A$147</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グラフ用!$C$143:$C$155</c15:sqref>
                  </c15:fullRef>
                </c:ext>
              </c:extLst>
              <c:f>グラフ用!$C$144:$C$147</c:f>
              <c:numCache>
                <c:formatCode>#,##0_);[Red]\(#,##0\)</c:formatCode>
                <c:ptCount val="4"/>
                <c:pt idx="0">
                  <c:v>354</c:v>
                </c:pt>
                <c:pt idx="1">
                  <c:v>591</c:v>
                </c:pt>
                <c:pt idx="2">
                  <c:v>0</c:v>
                </c:pt>
                <c:pt idx="3">
                  <c:v>64</c:v>
                </c:pt>
              </c:numCache>
            </c:numRef>
          </c:val>
          <c:extLst>
            <c:ext xmlns:c16="http://schemas.microsoft.com/office/drawing/2014/chart" uri="{C3380CC4-5D6E-409C-BE32-E72D297353CC}">
              <c16:uniqueId val="{00000001-E568-4AFB-9BCC-CE2D89286F26}"/>
            </c:ext>
          </c:extLst>
        </c:ser>
        <c:dLbls>
          <c:dLblPos val="ctr"/>
          <c:showLegendKey val="0"/>
          <c:showVal val="1"/>
          <c:showCatName val="0"/>
          <c:showSerName val="0"/>
          <c:showPercent val="0"/>
          <c:showBubbleSize val="0"/>
        </c:dLbls>
        <c:gapWidth val="79"/>
        <c:overlap val="100"/>
        <c:axId val="701798632"/>
        <c:axId val="701797648"/>
      </c:barChart>
      <c:catAx>
        <c:axId val="70179863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701797648"/>
        <c:crosses val="autoZero"/>
        <c:auto val="1"/>
        <c:lblAlgn val="ctr"/>
        <c:lblOffset val="100"/>
        <c:noMultiLvlLbl val="0"/>
      </c:catAx>
      <c:valAx>
        <c:axId val="701797648"/>
        <c:scaling>
          <c:orientation val="minMax"/>
        </c:scaling>
        <c:delete val="1"/>
        <c:axPos val="t"/>
        <c:numFmt formatCode="0%" sourceLinked="1"/>
        <c:majorTickMark val="none"/>
        <c:minorTickMark val="none"/>
        <c:tickLblPos val="nextTo"/>
        <c:crossAx val="7017986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ja-JP"/>
              <a:t>全　体</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グラフ用!$B$142</c:f>
              <c:strCache>
                <c:ptCount val="1"/>
                <c:pt idx="0">
                  <c:v>持っている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グラフ用!$A$143</c:f>
              <c:strCache>
                <c:ptCount val="1"/>
                <c:pt idx="0">
                  <c:v>全体</c:v>
                </c:pt>
              </c:strCache>
            </c:strRef>
          </c:cat>
          <c:val>
            <c:numRef>
              <c:f>グラフ用!$B$143</c:f>
              <c:numCache>
                <c:formatCode>#,##0_);[Red]\(#,##0\)</c:formatCode>
                <c:ptCount val="1"/>
                <c:pt idx="0">
                  <c:v>2006</c:v>
                </c:pt>
              </c:numCache>
            </c:numRef>
          </c:val>
          <c:extLst>
            <c:ext xmlns:c16="http://schemas.microsoft.com/office/drawing/2014/chart" uri="{C3380CC4-5D6E-409C-BE32-E72D297353CC}">
              <c16:uniqueId val="{00000000-2B32-4268-BD15-639B85A6EF3C}"/>
            </c:ext>
          </c:extLst>
        </c:ser>
        <c:ser>
          <c:idx val="1"/>
          <c:order val="1"/>
          <c:tx>
            <c:strRef>
              <c:f>グラフ用!$C$142</c:f>
              <c:strCache>
                <c:ptCount val="1"/>
                <c:pt idx="0">
                  <c:v>持っていない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グラフ用!$A$143</c:f>
              <c:strCache>
                <c:ptCount val="1"/>
                <c:pt idx="0">
                  <c:v>全体</c:v>
                </c:pt>
              </c:strCache>
            </c:strRef>
          </c:cat>
          <c:val>
            <c:numRef>
              <c:f>グラフ用!$C$143</c:f>
              <c:numCache>
                <c:formatCode>#,##0_);[Red]\(#,##0\)</c:formatCode>
                <c:ptCount val="1"/>
                <c:pt idx="0">
                  <c:v>1009</c:v>
                </c:pt>
              </c:numCache>
            </c:numRef>
          </c:val>
          <c:extLst>
            <c:ext xmlns:c16="http://schemas.microsoft.com/office/drawing/2014/chart" uri="{C3380CC4-5D6E-409C-BE32-E72D297353CC}">
              <c16:uniqueId val="{00000001-2B32-4268-BD15-639B85A6EF3C}"/>
            </c:ext>
          </c:extLst>
        </c:ser>
        <c:dLbls>
          <c:dLblPos val="ctr"/>
          <c:showLegendKey val="0"/>
          <c:showVal val="1"/>
          <c:showCatName val="0"/>
          <c:showSerName val="0"/>
          <c:showPercent val="0"/>
          <c:showBubbleSize val="0"/>
        </c:dLbls>
        <c:gapWidth val="79"/>
        <c:overlap val="100"/>
        <c:axId val="701591496"/>
        <c:axId val="701614784"/>
      </c:barChart>
      <c:catAx>
        <c:axId val="70159149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01614784"/>
        <c:crosses val="autoZero"/>
        <c:auto val="1"/>
        <c:lblAlgn val="ctr"/>
        <c:lblOffset val="100"/>
        <c:noMultiLvlLbl val="0"/>
      </c:catAx>
      <c:valAx>
        <c:axId val="701614784"/>
        <c:scaling>
          <c:orientation val="minMax"/>
        </c:scaling>
        <c:delete val="1"/>
        <c:axPos val="b"/>
        <c:numFmt formatCode="0%" sourceLinked="1"/>
        <c:majorTickMark val="none"/>
        <c:minorTickMark val="none"/>
        <c:tickLblPos val="nextTo"/>
        <c:crossAx val="7015914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年　代</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グラフ用!$B$159</c:f>
              <c:strCache>
                <c:ptCount val="1"/>
                <c:pt idx="0">
                  <c:v>ある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グラフ用!$A$160:$A$172</c15:sqref>
                  </c15:fullRef>
                </c:ext>
              </c:extLst>
              <c:f>グラフ用!$A$165:$A$172</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グラフ用!$B$160:$B$172</c15:sqref>
                  </c15:fullRef>
                </c:ext>
              </c:extLst>
              <c:f>グラフ用!$B$165:$B$172</c:f>
              <c:numCache>
                <c:formatCode>#,##0_);[Red]\(#,##0\)</c:formatCode>
                <c:ptCount val="8"/>
                <c:pt idx="0">
                  <c:v>2</c:v>
                </c:pt>
                <c:pt idx="1">
                  <c:v>24</c:v>
                </c:pt>
                <c:pt idx="2">
                  <c:v>151</c:v>
                </c:pt>
                <c:pt idx="3">
                  <c:v>272</c:v>
                </c:pt>
                <c:pt idx="4">
                  <c:v>206</c:v>
                </c:pt>
                <c:pt idx="5">
                  <c:v>176</c:v>
                </c:pt>
                <c:pt idx="6">
                  <c:v>222</c:v>
                </c:pt>
                <c:pt idx="7">
                  <c:v>72</c:v>
                </c:pt>
              </c:numCache>
            </c:numRef>
          </c:val>
          <c:extLst>
            <c:ext xmlns:c16="http://schemas.microsoft.com/office/drawing/2014/chart" uri="{C3380CC4-5D6E-409C-BE32-E72D297353CC}">
              <c16:uniqueId val="{00000000-A7F5-48B8-ACFE-A2AEDB292F3E}"/>
            </c:ext>
          </c:extLst>
        </c:ser>
        <c:ser>
          <c:idx val="1"/>
          <c:order val="1"/>
          <c:tx>
            <c:strRef>
              <c:f>グラフ用!$C$159</c:f>
              <c:strCache>
                <c:ptCount val="1"/>
                <c:pt idx="0">
                  <c:v>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グラフ用!$A$160:$A$172</c15:sqref>
                  </c15:fullRef>
                </c:ext>
              </c:extLst>
              <c:f>グラフ用!$A$165:$A$172</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グラフ用!$C$160:$C$172</c15:sqref>
                  </c15:fullRef>
                </c:ext>
              </c:extLst>
              <c:f>グラフ用!$C$165:$C$172</c:f>
              <c:numCache>
                <c:formatCode>#,##0_);[Red]\(#,##0\)</c:formatCode>
                <c:ptCount val="8"/>
                <c:pt idx="0">
                  <c:v>8</c:v>
                </c:pt>
                <c:pt idx="1">
                  <c:v>123</c:v>
                </c:pt>
                <c:pt idx="2">
                  <c:v>287</c:v>
                </c:pt>
                <c:pt idx="3">
                  <c:v>330</c:v>
                </c:pt>
                <c:pt idx="4">
                  <c:v>449</c:v>
                </c:pt>
                <c:pt idx="5">
                  <c:v>377</c:v>
                </c:pt>
                <c:pt idx="6">
                  <c:v>261</c:v>
                </c:pt>
                <c:pt idx="7">
                  <c:v>55</c:v>
                </c:pt>
              </c:numCache>
            </c:numRef>
          </c:val>
          <c:extLst>
            <c:ext xmlns:c16="http://schemas.microsoft.com/office/drawing/2014/chart" uri="{C3380CC4-5D6E-409C-BE32-E72D297353CC}">
              <c16:uniqueId val="{00000001-A7F5-48B8-ACFE-A2AEDB292F3E}"/>
            </c:ext>
          </c:extLst>
        </c:ser>
        <c:dLbls>
          <c:dLblPos val="ctr"/>
          <c:showLegendKey val="0"/>
          <c:showVal val="1"/>
          <c:showCatName val="0"/>
          <c:showSerName val="0"/>
          <c:showPercent val="0"/>
          <c:showBubbleSize val="0"/>
        </c:dLbls>
        <c:gapWidth val="50"/>
        <c:overlap val="100"/>
        <c:axId val="741550296"/>
        <c:axId val="741550952"/>
      </c:barChart>
      <c:catAx>
        <c:axId val="741550296"/>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1550952"/>
        <c:crosses val="autoZero"/>
        <c:auto val="1"/>
        <c:lblAlgn val="ctr"/>
        <c:lblOffset val="100"/>
        <c:noMultiLvlLbl val="0"/>
      </c:catAx>
      <c:valAx>
        <c:axId val="741550952"/>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15502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性　別</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グラフ用!$B$159</c:f>
              <c:strCache>
                <c:ptCount val="1"/>
                <c:pt idx="0">
                  <c:v>ある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グラフ用!$A$160:$A$172</c15:sqref>
                  </c15:fullRef>
                </c:ext>
              </c:extLst>
              <c:f>グラフ用!$A$161:$A$164</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グラフ用!$B$160:$B$172</c15:sqref>
                  </c15:fullRef>
                </c:ext>
              </c:extLst>
              <c:f>グラフ用!$B$161:$B$164</c:f>
              <c:numCache>
                <c:formatCode>#,##0_);[Red]\(#,##0\)</c:formatCode>
                <c:ptCount val="4"/>
                <c:pt idx="0">
                  <c:v>448</c:v>
                </c:pt>
                <c:pt idx="1">
                  <c:v>630</c:v>
                </c:pt>
                <c:pt idx="2">
                  <c:v>3</c:v>
                </c:pt>
                <c:pt idx="3">
                  <c:v>44</c:v>
                </c:pt>
              </c:numCache>
            </c:numRef>
          </c:val>
          <c:extLst>
            <c:ext xmlns:c16="http://schemas.microsoft.com/office/drawing/2014/chart" uri="{C3380CC4-5D6E-409C-BE32-E72D297353CC}">
              <c16:uniqueId val="{00000000-F673-4FEE-B09B-5A64B78CD2FD}"/>
            </c:ext>
          </c:extLst>
        </c:ser>
        <c:ser>
          <c:idx val="1"/>
          <c:order val="1"/>
          <c:tx>
            <c:strRef>
              <c:f>グラフ用!$C$159</c:f>
              <c:strCache>
                <c:ptCount val="1"/>
                <c:pt idx="0">
                  <c:v>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グラフ用!$A$160:$A$172</c15:sqref>
                  </c15:fullRef>
                </c:ext>
              </c:extLst>
              <c:f>グラフ用!$A$161:$A$164</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グラフ用!$C$160:$C$172</c15:sqref>
                  </c15:fullRef>
                </c:ext>
              </c:extLst>
              <c:f>グラフ用!$C$161:$C$164</c:f>
              <c:numCache>
                <c:formatCode>#,##0_);[Red]\(#,##0\)</c:formatCode>
                <c:ptCount val="4"/>
                <c:pt idx="0">
                  <c:v>803</c:v>
                </c:pt>
                <c:pt idx="1">
                  <c:v>1016</c:v>
                </c:pt>
                <c:pt idx="2">
                  <c:v>5</c:v>
                </c:pt>
                <c:pt idx="3">
                  <c:v>66</c:v>
                </c:pt>
              </c:numCache>
            </c:numRef>
          </c:val>
          <c:extLst>
            <c:ext xmlns:c16="http://schemas.microsoft.com/office/drawing/2014/chart" uri="{C3380CC4-5D6E-409C-BE32-E72D297353CC}">
              <c16:uniqueId val="{00000001-F673-4FEE-B09B-5A64B78CD2FD}"/>
            </c:ext>
          </c:extLst>
        </c:ser>
        <c:dLbls>
          <c:dLblPos val="ctr"/>
          <c:showLegendKey val="0"/>
          <c:showVal val="1"/>
          <c:showCatName val="0"/>
          <c:showSerName val="0"/>
          <c:showPercent val="0"/>
          <c:showBubbleSize val="0"/>
        </c:dLbls>
        <c:gapWidth val="50"/>
        <c:overlap val="100"/>
        <c:axId val="741550296"/>
        <c:axId val="741550952"/>
      </c:barChart>
      <c:catAx>
        <c:axId val="741550296"/>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1550952"/>
        <c:crosses val="autoZero"/>
        <c:auto val="1"/>
        <c:lblAlgn val="ctr"/>
        <c:lblOffset val="100"/>
        <c:noMultiLvlLbl val="0"/>
      </c:catAx>
      <c:valAx>
        <c:axId val="741550952"/>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15502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全　体</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グラフ用!$B$159</c:f>
              <c:strCache>
                <c:ptCount val="1"/>
                <c:pt idx="0">
                  <c:v>ある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グラフ用!$A$160:$A$172</c15:sqref>
                  </c15:fullRef>
                </c:ext>
              </c:extLst>
              <c:f>グラフ用!$A$160</c:f>
              <c:strCache>
                <c:ptCount val="1"/>
                <c:pt idx="0">
                  <c:v>全体</c:v>
                </c:pt>
              </c:strCache>
            </c:strRef>
          </c:cat>
          <c:val>
            <c:numRef>
              <c:extLst>
                <c:ext xmlns:c15="http://schemas.microsoft.com/office/drawing/2012/chart" uri="{02D57815-91ED-43cb-92C2-25804820EDAC}">
                  <c15:fullRef>
                    <c15:sqref>グラフ用!$B$160:$B$172</c15:sqref>
                  </c15:fullRef>
                </c:ext>
              </c:extLst>
              <c:f>グラフ用!$B$160</c:f>
              <c:numCache>
                <c:formatCode>#,##0_);[Red]\(#,##0\)</c:formatCode>
                <c:ptCount val="1"/>
                <c:pt idx="0">
                  <c:v>1125</c:v>
                </c:pt>
              </c:numCache>
            </c:numRef>
          </c:val>
          <c:extLst>
            <c:ext xmlns:c16="http://schemas.microsoft.com/office/drawing/2014/chart" uri="{C3380CC4-5D6E-409C-BE32-E72D297353CC}">
              <c16:uniqueId val="{00000000-8926-4452-A400-09C046F2821D}"/>
            </c:ext>
          </c:extLst>
        </c:ser>
        <c:ser>
          <c:idx val="1"/>
          <c:order val="1"/>
          <c:tx>
            <c:strRef>
              <c:f>グラフ用!$C$159</c:f>
              <c:strCache>
                <c:ptCount val="1"/>
                <c:pt idx="0">
                  <c:v>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グラフ用!$A$160:$A$172</c15:sqref>
                  </c15:fullRef>
                </c:ext>
              </c:extLst>
              <c:f>グラフ用!$A$160</c:f>
              <c:strCache>
                <c:ptCount val="1"/>
                <c:pt idx="0">
                  <c:v>全体</c:v>
                </c:pt>
              </c:strCache>
            </c:strRef>
          </c:cat>
          <c:val>
            <c:numRef>
              <c:extLst>
                <c:ext xmlns:c15="http://schemas.microsoft.com/office/drawing/2012/chart" uri="{02D57815-91ED-43cb-92C2-25804820EDAC}">
                  <c15:fullRef>
                    <c15:sqref>グラフ用!$C$160:$C$172</c15:sqref>
                  </c15:fullRef>
                </c:ext>
              </c:extLst>
              <c:f>グラフ用!$C$160</c:f>
              <c:numCache>
                <c:formatCode>#,##0_);[Red]\(#,##0\)</c:formatCode>
                <c:ptCount val="1"/>
                <c:pt idx="0">
                  <c:v>1890</c:v>
                </c:pt>
              </c:numCache>
            </c:numRef>
          </c:val>
          <c:extLst>
            <c:ext xmlns:c16="http://schemas.microsoft.com/office/drawing/2014/chart" uri="{C3380CC4-5D6E-409C-BE32-E72D297353CC}">
              <c16:uniqueId val="{00000001-8926-4452-A400-09C046F2821D}"/>
            </c:ext>
          </c:extLst>
        </c:ser>
        <c:dLbls>
          <c:dLblPos val="ctr"/>
          <c:showLegendKey val="0"/>
          <c:showVal val="1"/>
          <c:showCatName val="0"/>
          <c:showSerName val="0"/>
          <c:showPercent val="0"/>
          <c:showBubbleSize val="0"/>
        </c:dLbls>
        <c:gapWidth val="50"/>
        <c:overlap val="100"/>
        <c:axId val="741550296"/>
        <c:axId val="741550952"/>
      </c:barChart>
      <c:catAx>
        <c:axId val="741550296"/>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1550952"/>
        <c:crosses val="autoZero"/>
        <c:auto val="1"/>
        <c:lblAlgn val="ctr"/>
        <c:lblOffset val="100"/>
        <c:noMultiLvlLbl val="0"/>
      </c:catAx>
      <c:valAx>
        <c:axId val="741550952"/>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15502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年　代</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グラフ用!$B$186</c:f>
              <c:strCache>
                <c:ptCount val="1"/>
                <c:pt idx="0">
                  <c:v>感じる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グラフ用!$A$187:$A$199</c15:sqref>
                  </c15:fullRef>
                </c:ext>
              </c:extLst>
              <c:f>グラフ用!$A$192:$A$199</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グラフ用!$B$187:$B$199</c15:sqref>
                  </c15:fullRef>
                </c:ext>
              </c:extLst>
              <c:f>グラフ用!$B$192:$B$199</c:f>
              <c:numCache>
                <c:formatCode>#,##0_);[Red]\(#,##0\)</c:formatCode>
                <c:ptCount val="8"/>
                <c:pt idx="0">
                  <c:v>7</c:v>
                </c:pt>
                <c:pt idx="1">
                  <c:v>91</c:v>
                </c:pt>
                <c:pt idx="2">
                  <c:v>241</c:v>
                </c:pt>
                <c:pt idx="3">
                  <c:v>306</c:v>
                </c:pt>
                <c:pt idx="4">
                  <c:v>342</c:v>
                </c:pt>
                <c:pt idx="5">
                  <c:v>307</c:v>
                </c:pt>
                <c:pt idx="6">
                  <c:v>296</c:v>
                </c:pt>
                <c:pt idx="7">
                  <c:v>89</c:v>
                </c:pt>
              </c:numCache>
            </c:numRef>
          </c:val>
          <c:extLst>
            <c:ext xmlns:c16="http://schemas.microsoft.com/office/drawing/2014/chart" uri="{C3380CC4-5D6E-409C-BE32-E72D297353CC}">
              <c16:uniqueId val="{00000000-D3A9-4889-99EA-C0CE9C79A0DA}"/>
            </c:ext>
          </c:extLst>
        </c:ser>
        <c:ser>
          <c:idx val="1"/>
          <c:order val="1"/>
          <c:tx>
            <c:strRef>
              <c:f>グラフ用!$C$186</c:f>
              <c:strCache>
                <c:ptCount val="1"/>
                <c:pt idx="0">
                  <c:v>感じない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グラフ用!$A$187:$A$199</c15:sqref>
                  </c15:fullRef>
                </c:ext>
              </c:extLst>
              <c:f>グラフ用!$A$192:$A$199</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グラフ用!$C$187:$C$199</c15:sqref>
                  </c15:fullRef>
                </c:ext>
              </c:extLst>
              <c:f>グラフ用!$C$192:$C$199</c:f>
              <c:numCache>
                <c:formatCode>#,##0_);[Red]\(#,##0\)</c:formatCode>
                <c:ptCount val="8"/>
                <c:pt idx="0">
                  <c:v>3</c:v>
                </c:pt>
                <c:pt idx="1">
                  <c:v>56</c:v>
                </c:pt>
                <c:pt idx="2">
                  <c:v>197</c:v>
                </c:pt>
                <c:pt idx="3">
                  <c:v>296</c:v>
                </c:pt>
                <c:pt idx="4">
                  <c:v>313</c:v>
                </c:pt>
                <c:pt idx="5">
                  <c:v>246</c:v>
                </c:pt>
                <c:pt idx="6">
                  <c:v>187</c:v>
                </c:pt>
                <c:pt idx="7">
                  <c:v>38</c:v>
                </c:pt>
              </c:numCache>
            </c:numRef>
          </c:val>
          <c:extLst>
            <c:ext xmlns:c16="http://schemas.microsoft.com/office/drawing/2014/chart" uri="{C3380CC4-5D6E-409C-BE32-E72D297353CC}">
              <c16:uniqueId val="{00000001-D3A9-4889-99EA-C0CE9C79A0DA}"/>
            </c:ext>
          </c:extLst>
        </c:ser>
        <c:dLbls>
          <c:dLblPos val="ctr"/>
          <c:showLegendKey val="0"/>
          <c:showVal val="1"/>
          <c:showCatName val="0"/>
          <c:showSerName val="0"/>
          <c:showPercent val="0"/>
          <c:showBubbleSize val="0"/>
        </c:dLbls>
        <c:gapWidth val="50"/>
        <c:overlap val="100"/>
        <c:axId val="748325552"/>
        <c:axId val="748320632"/>
      </c:barChart>
      <c:catAx>
        <c:axId val="74832555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0632"/>
        <c:crosses val="autoZero"/>
        <c:auto val="1"/>
        <c:lblAlgn val="ctr"/>
        <c:lblOffset val="100"/>
        <c:noMultiLvlLbl val="0"/>
      </c:catAx>
      <c:valAx>
        <c:axId val="748320632"/>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55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性　別</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グラフ用!$B$186</c:f>
              <c:strCache>
                <c:ptCount val="1"/>
                <c:pt idx="0">
                  <c:v>感じる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グラフ用!$A$187:$A$199</c15:sqref>
                  </c15:fullRef>
                </c:ext>
              </c:extLst>
              <c:f>グラフ用!$A$188:$A$191</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グラフ用!$B$187:$B$199</c15:sqref>
                  </c15:fullRef>
                </c:ext>
              </c:extLst>
              <c:f>グラフ用!$B$188:$B$191</c:f>
              <c:numCache>
                <c:formatCode>#,##0_);[Red]\(#,##0\)</c:formatCode>
                <c:ptCount val="4"/>
                <c:pt idx="0">
                  <c:v>712</c:v>
                </c:pt>
                <c:pt idx="1">
                  <c:v>921</c:v>
                </c:pt>
                <c:pt idx="2">
                  <c:v>3</c:v>
                </c:pt>
                <c:pt idx="3">
                  <c:v>43</c:v>
                </c:pt>
              </c:numCache>
            </c:numRef>
          </c:val>
          <c:extLst>
            <c:ext xmlns:c16="http://schemas.microsoft.com/office/drawing/2014/chart" uri="{C3380CC4-5D6E-409C-BE32-E72D297353CC}">
              <c16:uniqueId val="{00000000-A03E-45C9-89C0-D2F8A4976915}"/>
            </c:ext>
          </c:extLst>
        </c:ser>
        <c:ser>
          <c:idx val="1"/>
          <c:order val="1"/>
          <c:tx>
            <c:strRef>
              <c:f>グラフ用!$C$186</c:f>
              <c:strCache>
                <c:ptCount val="1"/>
                <c:pt idx="0">
                  <c:v>感じない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グラフ用!$A$187:$A$199</c15:sqref>
                  </c15:fullRef>
                </c:ext>
              </c:extLst>
              <c:f>グラフ用!$A$188:$A$191</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グラフ用!$C$187:$C$199</c15:sqref>
                  </c15:fullRef>
                </c:ext>
              </c:extLst>
              <c:f>グラフ用!$C$188:$C$191</c:f>
              <c:numCache>
                <c:formatCode>#,##0_);[Red]\(#,##0\)</c:formatCode>
                <c:ptCount val="4"/>
                <c:pt idx="0">
                  <c:v>539</c:v>
                </c:pt>
                <c:pt idx="1">
                  <c:v>725</c:v>
                </c:pt>
                <c:pt idx="2">
                  <c:v>5</c:v>
                </c:pt>
                <c:pt idx="3">
                  <c:v>67</c:v>
                </c:pt>
              </c:numCache>
            </c:numRef>
          </c:val>
          <c:extLst>
            <c:ext xmlns:c16="http://schemas.microsoft.com/office/drawing/2014/chart" uri="{C3380CC4-5D6E-409C-BE32-E72D297353CC}">
              <c16:uniqueId val="{00000001-A03E-45C9-89C0-D2F8A4976915}"/>
            </c:ext>
          </c:extLst>
        </c:ser>
        <c:dLbls>
          <c:dLblPos val="ctr"/>
          <c:showLegendKey val="0"/>
          <c:showVal val="1"/>
          <c:showCatName val="0"/>
          <c:showSerName val="0"/>
          <c:showPercent val="0"/>
          <c:showBubbleSize val="0"/>
        </c:dLbls>
        <c:gapWidth val="50"/>
        <c:overlap val="100"/>
        <c:axId val="748325552"/>
        <c:axId val="748320632"/>
      </c:barChart>
      <c:catAx>
        <c:axId val="74832555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0632"/>
        <c:crosses val="autoZero"/>
        <c:auto val="1"/>
        <c:lblAlgn val="ctr"/>
        <c:lblOffset val="100"/>
        <c:noMultiLvlLbl val="0"/>
      </c:catAx>
      <c:valAx>
        <c:axId val="748320632"/>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55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全　体</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グラフ用!$B$186</c:f>
              <c:strCache>
                <c:ptCount val="1"/>
                <c:pt idx="0">
                  <c:v>感じる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グラフ用!$A$187:$A$199</c15:sqref>
                  </c15:fullRef>
                </c:ext>
              </c:extLst>
              <c:f>グラフ用!$A$187</c:f>
              <c:strCache>
                <c:ptCount val="1"/>
                <c:pt idx="0">
                  <c:v>全体</c:v>
                </c:pt>
              </c:strCache>
            </c:strRef>
          </c:cat>
          <c:val>
            <c:numRef>
              <c:extLst>
                <c:ext xmlns:c15="http://schemas.microsoft.com/office/drawing/2012/chart" uri="{02D57815-91ED-43cb-92C2-25804820EDAC}">
                  <c15:fullRef>
                    <c15:sqref>グラフ用!$B$187:$B$199</c15:sqref>
                  </c15:fullRef>
                </c:ext>
              </c:extLst>
              <c:f>グラフ用!$B$187</c:f>
              <c:numCache>
                <c:formatCode>#,##0_);[Red]\(#,##0\)</c:formatCode>
                <c:ptCount val="1"/>
                <c:pt idx="0">
                  <c:v>1679</c:v>
                </c:pt>
              </c:numCache>
            </c:numRef>
          </c:val>
          <c:extLst>
            <c:ext xmlns:c16="http://schemas.microsoft.com/office/drawing/2014/chart" uri="{C3380CC4-5D6E-409C-BE32-E72D297353CC}">
              <c16:uniqueId val="{00000000-B547-4F36-A0CD-56485D5F2914}"/>
            </c:ext>
          </c:extLst>
        </c:ser>
        <c:ser>
          <c:idx val="1"/>
          <c:order val="1"/>
          <c:tx>
            <c:strRef>
              <c:f>グラフ用!$C$186</c:f>
              <c:strCache>
                <c:ptCount val="1"/>
                <c:pt idx="0">
                  <c:v>感じない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グラフ用!$A$187:$A$199</c15:sqref>
                  </c15:fullRef>
                </c:ext>
              </c:extLst>
              <c:f>グラフ用!$A$187</c:f>
              <c:strCache>
                <c:ptCount val="1"/>
                <c:pt idx="0">
                  <c:v>全体</c:v>
                </c:pt>
              </c:strCache>
            </c:strRef>
          </c:cat>
          <c:val>
            <c:numRef>
              <c:extLst>
                <c:ext xmlns:c15="http://schemas.microsoft.com/office/drawing/2012/chart" uri="{02D57815-91ED-43cb-92C2-25804820EDAC}">
                  <c15:fullRef>
                    <c15:sqref>グラフ用!$C$187:$C$199</c15:sqref>
                  </c15:fullRef>
                </c:ext>
              </c:extLst>
              <c:f>グラフ用!$C$187</c:f>
              <c:numCache>
                <c:formatCode>#,##0_);[Red]\(#,##0\)</c:formatCode>
                <c:ptCount val="1"/>
                <c:pt idx="0">
                  <c:v>1336</c:v>
                </c:pt>
              </c:numCache>
            </c:numRef>
          </c:val>
          <c:extLst>
            <c:ext xmlns:c16="http://schemas.microsoft.com/office/drawing/2014/chart" uri="{C3380CC4-5D6E-409C-BE32-E72D297353CC}">
              <c16:uniqueId val="{00000001-B547-4F36-A0CD-56485D5F2914}"/>
            </c:ext>
          </c:extLst>
        </c:ser>
        <c:dLbls>
          <c:dLblPos val="ctr"/>
          <c:showLegendKey val="0"/>
          <c:showVal val="1"/>
          <c:showCatName val="0"/>
          <c:showSerName val="0"/>
          <c:showPercent val="0"/>
          <c:showBubbleSize val="0"/>
        </c:dLbls>
        <c:gapWidth val="50"/>
        <c:overlap val="100"/>
        <c:axId val="748325552"/>
        <c:axId val="748320632"/>
      </c:barChart>
      <c:catAx>
        <c:axId val="748325552"/>
        <c:scaling>
          <c:orientation val="maxMin"/>
        </c:scaling>
        <c:delete val="1"/>
        <c:axPos val="l"/>
        <c:numFmt formatCode="General" sourceLinked="1"/>
        <c:majorTickMark val="none"/>
        <c:minorTickMark val="none"/>
        <c:tickLblPos val="nextTo"/>
        <c:crossAx val="748320632"/>
        <c:crosses val="autoZero"/>
        <c:auto val="1"/>
        <c:lblAlgn val="ctr"/>
        <c:lblOffset val="100"/>
        <c:noMultiLvlLbl val="0"/>
      </c:catAx>
      <c:valAx>
        <c:axId val="748320632"/>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55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年　代</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グラフ用!$B$204</c:f>
              <c:strCache>
                <c:ptCount val="1"/>
                <c:pt idx="0">
                  <c:v>現在参加している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グラフ用!$A$210:$A$217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グラフ用!$B$205:$B$217</c15:sqref>
                  </c15:fullRef>
                </c:ext>
              </c:extLst>
              <c:f>グラフ用!$B$210:$B$217</c:f>
              <c:numCache>
                <c:formatCode>#,##0_);[Red]\(#,##0\)</c:formatCode>
                <c:ptCount val="8"/>
                <c:pt idx="0">
                  <c:v>1</c:v>
                </c:pt>
                <c:pt idx="1">
                  <c:v>7</c:v>
                </c:pt>
                <c:pt idx="2">
                  <c:v>27</c:v>
                </c:pt>
                <c:pt idx="3">
                  <c:v>59</c:v>
                </c:pt>
                <c:pt idx="4">
                  <c:v>50</c:v>
                </c:pt>
                <c:pt idx="5">
                  <c:v>61</c:v>
                </c:pt>
                <c:pt idx="6">
                  <c:v>98</c:v>
                </c:pt>
                <c:pt idx="7" formatCode="General">
                  <c:v>29</c:v>
                </c:pt>
              </c:numCache>
            </c:numRef>
          </c:val>
          <c:extLst>
            <c:ext xmlns:c16="http://schemas.microsoft.com/office/drawing/2014/chart" uri="{C3380CC4-5D6E-409C-BE32-E72D297353CC}">
              <c16:uniqueId val="{00000000-88DF-4269-9625-30C28C10B8F7}"/>
            </c:ext>
          </c:extLst>
        </c:ser>
        <c:ser>
          <c:idx val="1"/>
          <c:order val="1"/>
          <c:tx>
            <c:strRef>
              <c:f>グラフ用!$C$204</c:f>
              <c:strCache>
                <c:ptCount val="1"/>
                <c:pt idx="0">
                  <c:v>現在参加していないが、過去に参加したことがある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グラフ用!$A$210:$A$217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グラフ用!$C$205:$C$217</c15:sqref>
                  </c15:fullRef>
                </c:ext>
              </c:extLst>
              <c:f>グラフ用!$C$210:$C$217</c:f>
              <c:numCache>
                <c:formatCode>#,##0_);[Red]\(#,##0\)</c:formatCode>
                <c:ptCount val="8"/>
                <c:pt idx="0">
                  <c:v>6</c:v>
                </c:pt>
                <c:pt idx="1">
                  <c:v>26</c:v>
                </c:pt>
                <c:pt idx="2">
                  <c:v>55</c:v>
                </c:pt>
                <c:pt idx="3">
                  <c:v>130</c:v>
                </c:pt>
                <c:pt idx="4">
                  <c:v>181</c:v>
                </c:pt>
                <c:pt idx="5">
                  <c:v>143</c:v>
                </c:pt>
                <c:pt idx="6">
                  <c:v>136</c:v>
                </c:pt>
                <c:pt idx="7" formatCode="General">
                  <c:v>46</c:v>
                </c:pt>
              </c:numCache>
            </c:numRef>
          </c:val>
          <c:extLst>
            <c:ext xmlns:c16="http://schemas.microsoft.com/office/drawing/2014/chart" uri="{C3380CC4-5D6E-409C-BE32-E72D297353CC}">
              <c16:uniqueId val="{00000001-88DF-4269-9625-30C28C10B8F7}"/>
            </c:ext>
          </c:extLst>
        </c:ser>
        <c:ser>
          <c:idx val="2"/>
          <c:order val="2"/>
          <c:tx>
            <c:strRef>
              <c:f>グラフ用!$D$204</c:f>
              <c:strCache>
                <c:ptCount val="1"/>
                <c:pt idx="0">
                  <c:v>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グラフ用!$A$210:$A$217</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グラフ用!$D$205:$D$217</c15:sqref>
                  </c15:fullRef>
                </c:ext>
              </c:extLst>
              <c:f>グラフ用!$D$210:$D$217</c:f>
              <c:numCache>
                <c:formatCode>#,##0_);[Red]\(#,##0\)</c:formatCode>
                <c:ptCount val="8"/>
                <c:pt idx="0">
                  <c:v>3</c:v>
                </c:pt>
                <c:pt idx="1">
                  <c:v>114</c:v>
                </c:pt>
                <c:pt idx="2">
                  <c:v>356</c:v>
                </c:pt>
                <c:pt idx="3">
                  <c:v>413</c:v>
                </c:pt>
                <c:pt idx="4">
                  <c:v>424</c:v>
                </c:pt>
                <c:pt idx="5">
                  <c:v>349</c:v>
                </c:pt>
                <c:pt idx="6">
                  <c:v>249</c:v>
                </c:pt>
                <c:pt idx="7" formatCode="General">
                  <c:v>52</c:v>
                </c:pt>
              </c:numCache>
            </c:numRef>
          </c:val>
          <c:extLst>
            <c:ext xmlns:c16="http://schemas.microsoft.com/office/drawing/2014/chart" uri="{C3380CC4-5D6E-409C-BE32-E72D297353CC}">
              <c16:uniqueId val="{00000002-88DF-4269-9625-30C28C10B8F7}"/>
            </c:ext>
          </c:extLst>
        </c:ser>
        <c:dLbls>
          <c:dLblPos val="ctr"/>
          <c:showLegendKey val="0"/>
          <c:showVal val="1"/>
          <c:showCatName val="0"/>
          <c:showSerName val="0"/>
          <c:showPercent val="0"/>
          <c:showBubbleSize val="0"/>
        </c:dLbls>
        <c:gapWidth val="50"/>
        <c:overlap val="100"/>
        <c:axId val="726065976"/>
        <c:axId val="726051544"/>
      </c:barChart>
      <c:catAx>
        <c:axId val="726065976"/>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6051544"/>
        <c:crosses val="autoZero"/>
        <c:auto val="1"/>
        <c:lblAlgn val="ctr"/>
        <c:lblOffset val="100"/>
        <c:noMultiLvlLbl val="0"/>
      </c:catAx>
      <c:valAx>
        <c:axId val="726051544"/>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60659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性　別</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グラフ用!$B$204</c:f>
              <c:strCache>
                <c:ptCount val="1"/>
                <c:pt idx="0">
                  <c:v>現在参加している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グラフ用!$A$206:$A$209</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グラフ用!$B$205:$B$217</c15:sqref>
                  </c15:fullRef>
                </c:ext>
              </c:extLst>
              <c:f>グラフ用!$B$206:$B$209</c:f>
              <c:numCache>
                <c:formatCode>#,##0_);[Red]\(#,##0\)</c:formatCode>
                <c:ptCount val="4"/>
                <c:pt idx="0">
                  <c:v>134</c:v>
                </c:pt>
                <c:pt idx="1">
                  <c:v>186</c:v>
                </c:pt>
                <c:pt idx="2">
                  <c:v>1</c:v>
                </c:pt>
                <c:pt idx="3">
                  <c:v>11</c:v>
                </c:pt>
              </c:numCache>
            </c:numRef>
          </c:val>
          <c:extLst>
            <c:ext xmlns:c16="http://schemas.microsoft.com/office/drawing/2014/chart" uri="{C3380CC4-5D6E-409C-BE32-E72D297353CC}">
              <c16:uniqueId val="{00000000-320F-4820-8B75-607506140000}"/>
            </c:ext>
          </c:extLst>
        </c:ser>
        <c:ser>
          <c:idx val="1"/>
          <c:order val="1"/>
          <c:tx>
            <c:strRef>
              <c:f>グラフ用!$C$204</c:f>
              <c:strCache>
                <c:ptCount val="1"/>
                <c:pt idx="0">
                  <c:v>現在参加していないが、過去に参加したことがある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グラフ用!$A$206:$A$209</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グラフ用!$C$205:$C$217</c15:sqref>
                  </c15:fullRef>
                </c:ext>
              </c:extLst>
              <c:f>グラフ用!$C$206:$C$209</c:f>
              <c:numCache>
                <c:formatCode>#,##0_);[Red]\(#,##0\)</c:formatCode>
                <c:ptCount val="4"/>
                <c:pt idx="0">
                  <c:v>270</c:v>
                </c:pt>
                <c:pt idx="1">
                  <c:v>416</c:v>
                </c:pt>
                <c:pt idx="2">
                  <c:v>2</c:v>
                </c:pt>
                <c:pt idx="3">
                  <c:v>35</c:v>
                </c:pt>
              </c:numCache>
            </c:numRef>
          </c:val>
          <c:extLst>
            <c:ext xmlns:c16="http://schemas.microsoft.com/office/drawing/2014/chart" uri="{C3380CC4-5D6E-409C-BE32-E72D297353CC}">
              <c16:uniqueId val="{00000001-320F-4820-8B75-607506140000}"/>
            </c:ext>
          </c:extLst>
        </c:ser>
        <c:ser>
          <c:idx val="2"/>
          <c:order val="2"/>
          <c:tx>
            <c:strRef>
              <c:f>グラフ用!$D$204</c:f>
              <c:strCache>
                <c:ptCount val="1"/>
                <c:pt idx="0">
                  <c:v>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グラフ用!$A$206:$A$209</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グラフ用!$D$205:$D$217</c15:sqref>
                  </c15:fullRef>
                </c:ext>
              </c:extLst>
              <c:f>グラフ用!$D$206:$D$209</c:f>
              <c:numCache>
                <c:formatCode>#,##0_);[Red]\(#,##0\)</c:formatCode>
                <c:ptCount val="4"/>
                <c:pt idx="0">
                  <c:v>847</c:v>
                </c:pt>
                <c:pt idx="1">
                  <c:v>1044</c:v>
                </c:pt>
                <c:pt idx="2">
                  <c:v>5</c:v>
                </c:pt>
                <c:pt idx="3">
                  <c:v>64</c:v>
                </c:pt>
              </c:numCache>
            </c:numRef>
          </c:val>
          <c:extLst>
            <c:ext xmlns:c16="http://schemas.microsoft.com/office/drawing/2014/chart" uri="{C3380CC4-5D6E-409C-BE32-E72D297353CC}">
              <c16:uniqueId val="{00000002-320F-4820-8B75-607506140000}"/>
            </c:ext>
          </c:extLst>
        </c:ser>
        <c:dLbls>
          <c:dLblPos val="ctr"/>
          <c:showLegendKey val="0"/>
          <c:showVal val="1"/>
          <c:showCatName val="0"/>
          <c:showSerName val="0"/>
          <c:showPercent val="0"/>
          <c:showBubbleSize val="0"/>
        </c:dLbls>
        <c:gapWidth val="50"/>
        <c:overlap val="100"/>
        <c:axId val="726065976"/>
        <c:axId val="726051544"/>
      </c:barChart>
      <c:catAx>
        <c:axId val="726065976"/>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6051544"/>
        <c:crosses val="autoZero"/>
        <c:auto val="1"/>
        <c:lblAlgn val="ctr"/>
        <c:lblOffset val="100"/>
        <c:noMultiLvlLbl val="0"/>
      </c:catAx>
      <c:valAx>
        <c:axId val="726051544"/>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60659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全　体</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グラフ用!$B$204</c:f>
              <c:strCache>
                <c:ptCount val="1"/>
                <c:pt idx="0">
                  <c:v>現在参加している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グラフ用!$A$205</c:f>
              <c:strCache>
                <c:ptCount val="1"/>
                <c:pt idx="0">
                  <c:v>全体</c:v>
                </c:pt>
              </c:strCache>
            </c:strRef>
          </c:cat>
          <c:val>
            <c:numRef>
              <c:extLst>
                <c:ext xmlns:c15="http://schemas.microsoft.com/office/drawing/2012/chart" uri="{02D57815-91ED-43cb-92C2-25804820EDAC}">
                  <c15:fullRef>
                    <c15:sqref>グラフ用!$B$205:$B$217</c15:sqref>
                  </c15:fullRef>
                </c:ext>
              </c:extLst>
              <c:f>グラフ用!$B$205</c:f>
              <c:numCache>
                <c:formatCode>#,##0_);[Red]\(#,##0\)</c:formatCode>
                <c:ptCount val="1"/>
                <c:pt idx="0">
                  <c:v>332</c:v>
                </c:pt>
              </c:numCache>
            </c:numRef>
          </c:val>
          <c:extLst>
            <c:ext xmlns:c16="http://schemas.microsoft.com/office/drawing/2014/chart" uri="{C3380CC4-5D6E-409C-BE32-E72D297353CC}">
              <c16:uniqueId val="{00000000-731B-4177-84D8-04515D616F9D}"/>
            </c:ext>
          </c:extLst>
        </c:ser>
        <c:ser>
          <c:idx val="1"/>
          <c:order val="1"/>
          <c:tx>
            <c:strRef>
              <c:f>グラフ用!$C$204</c:f>
              <c:strCache>
                <c:ptCount val="1"/>
                <c:pt idx="0">
                  <c:v>現在参加していないが、過去に参加したことがある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グラフ用!$A$205</c:f>
              <c:strCache>
                <c:ptCount val="1"/>
                <c:pt idx="0">
                  <c:v>全体</c:v>
                </c:pt>
              </c:strCache>
            </c:strRef>
          </c:cat>
          <c:val>
            <c:numRef>
              <c:extLst>
                <c:ext xmlns:c15="http://schemas.microsoft.com/office/drawing/2012/chart" uri="{02D57815-91ED-43cb-92C2-25804820EDAC}">
                  <c15:fullRef>
                    <c15:sqref>グラフ用!$C$205:$C$217</c15:sqref>
                  </c15:fullRef>
                </c:ext>
              </c:extLst>
              <c:f>グラフ用!$C$205</c:f>
              <c:numCache>
                <c:formatCode>#,##0_);[Red]\(#,##0\)</c:formatCode>
                <c:ptCount val="1"/>
                <c:pt idx="0">
                  <c:v>723</c:v>
                </c:pt>
              </c:numCache>
            </c:numRef>
          </c:val>
          <c:extLst>
            <c:ext xmlns:c16="http://schemas.microsoft.com/office/drawing/2014/chart" uri="{C3380CC4-5D6E-409C-BE32-E72D297353CC}">
              <c16:uniqueId val="{00000001-731B-4177-84D8-04515D616F9D}"/>
            </c:ext>
          </c:extLst>
        </c:ser>
        <c:ser>
          <c:idx val="2"/>
          <c:order val="2"/>
          <c:tx>
            <c:strRef>
              <c:f>グラフ用!$D$204</c:f>
              <c:strCache>
                <c:ptCount val="1"/>
                <c:pt idx="0">
                  <c:v>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グラフ用!$A$205:$A$217</c15:sqref>
                  </c15:fullRef>
                </c:ext>
              </c:extLst>
              <c:f>グラフ用!$A$205</c:f>
              <c:strCache>
                <c:ptCount val="1"/>
                <c:pt idx="0">
                  <c:v>全体</c:v>
                </c:pt>
              </c:strCache>
            </c:strRef>
          </c:cat>
          <c:val>
            <c:numRef>
              <c:extLst>
                <c:ext xmlns:c15="http://schemas.microsoft.com/office/drawing/2012/chart" uri="{02D57815-91ED-43cb-92C2-25804820EDAC}">
                  <c15:fullRef>
                    <c15:sqref>グラフ用!$D$205:$D$217</c15:sqref>
                  </c15:fullRef>
                </c:ext>
              </c:extLst>
              <c:f>グラフ用!$D$205</c:f>
              <c:numCache>
                <c:formatCode>#,##0_);[Red]\(#,##0\)</c:formatCode>
                <c:ptCount val="1"/>
                <c:pt idx="0">
                  <c:v>1960</c:v>
                </c:pt>
              </c:numCache>
            </c:numRef>
          </c:val>
          <c:extLst>
            <c:ext xmlns:c16="http://schemas.microsoft.com/office/drawing/2014/chart" uri="{C3380CC4-5D6E-409C-BE32-E72D297353CC}">
              <c16:uniqueId val="{00000002-731B-4177-84D8-04515D616F9D}"/>
            </c:ext>
          </c:extLst>
        </c:ser>
        <c:dLbls>
          <c:dLblPos val="ctr"/>
          <c:showLegendKey val="0"/>
          <c:showVal val="1"/>
          <c:showCatName val="0"/>
          <c:showSerName val="0"/>
          <c:showPercent val="0"/>
          <c:showBubbleSize val="0"/>
        </c:dLbls>
        <c:gapWidth val="50"/>
        <c:overlap val="100"/>
        <c:axId val="726065976"/>
        <c:axId val="726051544"/>
      </c:barChart>
      <c:catAx>
        <c:axId val="726065976"/>
        <c:scaling>
          <c:orientation val="maxMin"/>
        </c:scaling>
        <c:delete val="1"/>
        <c:axPos val="l"/>
        <c:numFmt formatCode="General" sourceLinked="1"/>
        <c:majorTickMark val="none"/>
        <c:minorTickMark val="none"/>
        <c:tickLblPos val="nextTo"/>
        <c:crossAx val="726051544"/>
        <c:crosses val="autoZero"/>
        <c:auto val="1"/>
        <c:lblAlgn val="ctr"/>
        <c:lblOffset val="100"/>
        <c:noMultiLvlLbl val="0"/>
      </c:catAx>
      <c:valAx>
        <c:axId val="726051544"/>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60659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年　代</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グラフ用!$B$235</c:f>
              <c:strCache>
                <c:ptCount val="1"/>
                <c:pt idx="0">
                  <c:v>ある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グラフ用!$A$236:$A$248</c15:sqref>
                  </c15:fullRef>
                </c:ext>
              </c:extLst>
              <c:f>グラフ用!$A$241:$A$248</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グラフ用!$B$236:$B$248</c15:sqref>
                  </c15:fullRef>
                </c:ext>
              </c:extLst>
              <c:f>グラフ用!$B$241:$B$248</c:f>
              <c:numCache>
                <c:formatCode>#,##0_);[Red]\(#,##0\)</c:formatCode>
                <c:ptCount val="8"/>
                <c:pt idx="0">
                  <c:v>2</c:v>
                </c:pt>
                <c:pt idx="1">
                  <c:v>32</c:v>
                </c:pt>
                <c:pt idx="2">
                  <c:v>90</c:v>
                </c:pt>
                <c:pt idx="3">
                  <c:v>150</c:v>
                </c:pt>
                <c:pt idx="4">
                  <c:v>164</c:v>
                </c:pt>
                <c:pt idx="5">
                  <c:v>152</c:v>
                </c:pt>
                <c:pt idx="6">
                  <c:v>146</c:v>
                </c:pt>
                <c:pt idx="7">
                  <c:v>31</c:v>
                </c:pt>
              </c:numCache>
            </c:numRef>
          </c:val>
          <c:extLst>
            <c:ext xmlns:c16="http://schemas.microsoft.com/office/drawing/2014/chart" uri="{C3380CC4-5D6E-409C-BE32-E72D297353CC}">
              <c16:uniqueId val="{00000000-EFF5-4B39-BB49-39422E38F624}"/>
            </c:ext>
          </c:extLst>
        </c:ser>
        <c:ser>
          <c:idx val="1"/>
          <c:order val="1"/>
          <c:tx>
            <c:strRef>
              <c:f>グラフ用!$C$235</c:f>
              <c:strCache>
                <c:ptCount val="1"/>
                <c:pt idx="0">
                  <c:v>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グラフ用!$A$236:$A$248</c15:sqref>
                  </c15:fullRef>
                </c:ext>
              </c:extLst>
              <c:f>グラフ用!$A$241:$A$248</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グラフ用!$C$236:$C$248</c15:sqref>
                  </c15:fullRef>
                </c:ext>
              </c:extLst>
              <c:f>グラフ用!$C$241:$C$248</c:f>
              <c:numCache>
                <c:formatCode>#,##0_);[Red]\(#,##0\)</c:formatCode>
                <c:ptCount val="8"/>
                <c:pt idx="0">
                  <c:v>8</c:v>
                </c:pt>
                <c:pt idx="1">
                  <c:v>115</c:v>
                </c:pt>
                <c:pt idx="2">
                  <c:v>348</c:v>
                </c:pt>
                <c:pt idx="3">
                  <c:v>452</c:v>
                </c:pt>
                <c:pt idx="4">
                  <c:v>491</c:v>
                </c:pt>
                <c:pt idx="5">
                  <c:v>401</c:v>
                </c:pt>
                <c:pt idx="6">
                  <c:v>337</c:v>
                </c:pt>
                <c:pt idx="7">
                  <c:v>96</c:v>
                </c:pt>
              </c:numCache>
            </c:numRef>
          </c:val>
          <c:extLst>
            <c:ext xmlns:c16="http://schemas.microsoft.com/office/drawing/2014/chart" uri="{C3380CC4-5D6E-409C-BE32-E72D297353CC}">
              <c16:uniqueId val="{00000001-EFF5-4B39-BB49-39422E38F624}"/>
            </c:ext>
          </c:extLst>
        </c:ser>
        <c:dLbls>
          <c:dLblPos val="ctr"/>
          <c:showLegendKey val="0"/>
          <c:showVal val="1"/>
          <c:showCatName val="0"/>
          <c:showSerName val="0"/>
          <c:showPercent val="0"/>
          <c:showBubbleSize val="0"/>
        </c:dLbls>
        <c:gapWidth val="50"/>
        <c:overlap val="100"/>
        <c:axId val="748336704"/>
        <c:axId val="748328176"/>
      </c:barChart>
      <c:catAx>
        <c:axId val="748336704"/>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8176"/>
        <c:crosses val="autoZero"/>
        <c:auto val="1"/>
        <c:lblAlgn val="ctr"/>
        <c:lblOffset val="100"/>
        <c:noMultiLvlLbl val="0"/>
      </c:catAx>
      <c:valAx>
        <c:axId val="748328176"/>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367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性　別</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グラフ用!$B$235</c:f>
              <c:strCache>
                <c:ptCount val="1"/>
                <c:pt idx="0">
                  <c:v>ある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グラフ用!$A$236:$A$248</c15:sqref>
                  </c15:fullRef>
                </c:ext>
              </c:extLst>
              <c:f>グラフ用!$A$237:$A$240</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グラフ用!$B$236:$B$248</c15:sqref>
                  </c15:fullRef>
                </c:ext>
              </c:extLst>
              <c:f>グラフ用!$B$237:$B$240</c:f>
              <c:numCache>
                <c:formatCode>#,##0_);[Red]\(#,##0\)</c:formatCode>
                <c:ptCount val="4"/>
                <c:pt idx="0">
                  <c:v>280</c:v>
                </c:pt>
                <c:pt idx="1">
                  <c:v>445</c:v>
                </c:pt>
                <c:pt idx="2">
                  <c:v>5</c:v>
                </c:pt>
                <c:pt idx="3">
                  <c:v>37</c:v>
                </c:pt>
              </c:numCache>
            </c:numRef>
          </c:val>
          <c:extLst>
            <c:ext xmlns:c16="http://schemas.microsoft.com/office/drawing/2014/chart" uri="{C3380CC4-5D6E-409C-BE32-E72D297353CC}">
              <c16:uniqueId val="{00000000-3849-41B0-ABCA-99C36CBA5BEE}"/>
            </c:ext>
          </c:extLst>
        </c:ser>
        <c:ser>
          <c:idx val="1"/>
          <c:order val="1"/>
          <c:tx>
            <c:strRef>
              <c:f>グラフ用!$C$235</c:f>
              <c:strCache>
                <c:ptCount val="1"/>
                <c:pt idx="0">
                  <c:v>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グラフ用!$A$236:$A$248</c15:sqref>
                  </c15:fullRef>
                </c:ext>
              </c:extLst>
              <c:f>グラフ用!$A$237:$A$240</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グラフ用!$C$236:$C$248</c15:sqref>
                  </c15:fullRef>
                </c:ext>
              </c:extLst>
              <c:f>グラフ用!$C$237:$C$240</c:f>
              <c:numCache>
                <c:formatCode>#,##0_);[Red]\(#,##0\)</c:formatCode>
                <c:ptCount val="4"/>
                <c:pt idx="0">
                  <c:v>971</c:v>
                </c:pt>
                <c:pt idx="1">
                  <c:v>1201</c:v>
                </c:pt>
                <c:pt idx="2">
                  <c:v>3</c:v>
                </c:pt>
                <c:pt idx="3">
                  <c:v>73</c:v>
                </c:pt>
              </c:numCache>
            </c:numRef>
          </c:val>
          <c:extLst>
            <c:ext xmlns:c16="http://schemas.microsoft.com/office/drawing/2014/chart" uri="{C3380CC4-5D6E-409C-BE32-E72D297353CC}">
              <c16:uniqueId val="{00000001-3849-41B0-ABCA-99C36CBA5BEE}"/>
            </c:ext>
          </c:extLst>
        </c:ser>
        <c:dLbls>
          <c:dLblPos val="ctr"/>
          <c:showLegendKey val="0"/>
          <c:showVal val="1"/>
          <c:showCatName val="0"/>
          <c:showSerName val="0"/>
          <c:showPercent val="0"/>
          <c:showBubbleSize val="0"/>
        </c:dLbls>
        <c:gapWidth val="50"/>
        <c:overlap val="100"/>
        <c:axId val="748336704"/>
        <c:axId val="748328176"/>
      </c:barChart>
      <c:catAx>
        <c:axId val="748336704"/>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8176"/>
        <c:crosses val="autoZero"/>
        <c:auto val="1"/>
        <c:lblAlgn val="ctr"/>
        <c:lblOffset val="100"/>
        <c:noMultiLvlLbl val="0"/>
      </c:catAx>
      <c:valAx>
        <c:axId val="748328176"/>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367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全　体</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グラフ用!$B$235</c:f>
              <c:strCache>
                <c:ptCount val="1"/>
                <c:pt idx="0">
                  <c:v>ある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グラフ用!$A$236:$A$248</c15:sqref>
                  </c15:fullRef>
                </c:ext>
              </c:extLst>
              <c:f>グラフ用!$A$236</c:f>
              <c:strCache>
                <c:ptCount val="1"/>
                <c:pt idx="0">
                  <c:v>全体</c:v>
                </c:pt>
              </c:strCache>
            </c:strRef>
          </c:cat>
          <c:val>
            <c:numRef>
              <c:extLst>
                <c:ext xmlns:c15="http://schemas.microsoft.com/office/drawing/2012/chart" uri="{02D57815-91ED-43cb-92C2-25804820EDAC}">
                  <c15:fullRef>
                    <c15:sqref>グラフ用!$B$236:$B$248</c15:sqref>
                  </c15:fullRef>
                </c:ext>
              </c:extLst>
              <c:f>グラフ用!$B$236</c:f>
              <c:numCache>
                <c:formatCode>#,##0_);[Red]\(#,##0\)</c:formatCode>
                <c:ptCount val="1"/>
                <c:pt idx="0">
                  <c:v>767</c:v>
                </c:pt>
              </c:numCache>
            </c:numRef>
          </c:val>
          <c:extLst>
            <c:ext xmlns:c16="http://schemas.microsoft.com/office/drawing/2014/chart" uri="{C3380CC4-5D6E-409C-BE32-E72D297353CC}">
              <c16:uniqueId val="{00000000-FFD3-4489-9157-629E924E7607}"/>
            </c:ext>
          </c:extLst>
        </c:ser>
        <c:ser>
          <c:idx val="1"/>
          <c:order val="1"/>
          <c:tx>
            <c:strRef>
              <c:f>グラフ用!$C$235</c:f>
              <c:strCache>
                <c:ptCount val="1"/>
                <c:pt idx="0">
                  <c:v>ない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グラフ用!$A$236:$A$248</c15:sqref>
                  </c15:fullRef>
                </c:ext>
              </c:extLst>
              <c:f>グラフ用!$A$236</c:f>
              <c:strCache>
                <c:ptCount val="1"/>
                <c:pt idx="0">
                  <c:v>全体</c:v>
                </c:pt>
              </c:strCache>
            </c:strRef>
          </c:cat>
          <c:val>
            <c:numRef>
              <c:extLst>
                <c:ext xmlns:c15="http://schemas.microsoft.com/office/drawing/2012/chart" uri="{02D57815-91ED-43cb-92C2-25804820EDAC}">
                  <c15:fullRef>
                    <c15:sqref>グラフ用!$C$236:$C$248</c15:sqref>
                  </c15:fullRef>
                </c:ext>
              </c:extLst>
              <c:f>グラフ用!$C$236</c:f>
              <c:numCache>
                <c:formatCode>#,##0_);[Red]\(#,##0\)</c:formatCode>
                <c:ptCount val="1"/>
                <c:pt idx="0">
                  <c:v>2248</c:v>
                </c:pt>
              </c:numCache>
            </c:numRef>
          </c:val>
          <c:extLst>
            <c:ext xmlns:c16="http://schemas.microsoft.com/office/drawing/2014/chart" uri="{C3380CC4-5D6E-409C-BE32-E72D297353CC}">
              <c16:uniqueId val="{00000001-FFD3-4489-9157-629E924E7607}"/>
            </c:ext>
          </c:extLst>
        </c:ser>
        <c:dLbls>
          <c:dLblPos val="ctr"/>
          <c:showLegendKey val="0"/>
          <c:showVal val="1"/>
          <c:showCatName val="0"/>
          <c:showSerName val="0"/>
          <c:showPercent val="0"/>
          <c:showBubbleSize val="0"/>
        </c:dLbls>
        <c:gapWidth val="50"/>
        <c:overlap val="100"/>
        <c:axId val="748336704"/>
        <c:axId val="748328176"/>
      </c:barChart>
      <c:catAx>
        <c:axId val="748336704"/>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28176"/>
        <c:crosses val="autoZero"/>
        <c:auto val="1"/>
        <c:lblAlgn val="ctr"/>
        <c:lblOffset val="100"/>
        <c:noMultiLvlLbl val="0"/>
      </c:catAx>
      <c:valAx>
        <c:axId val="748328176"/>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83367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年　代</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グラフ用!$B$253</c:f>
              <c:strCache>
                <c:ptCount val="1"/>
                <c:pt idx="0">
                  <c:v>知っていた</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グラフ用!$A$254:$A$266</c15:sqref>
                  </c15:fullRef>
                </c:ext>
              </c:extLst>
              <c:f>グラフ用!$A$259:$A$266</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グラフ用!$B$254:$B$266</c15:sqref>
                  </c15:fullRef>
                </c:ext>
              </c:extLst>
              <c:f>グラフ用!$B$259:$B$266</c:f>
              <c:numCache>
                <c:formatCode>#,##0_);[Red]\(#,##0\)</c:formatCode>
                <c:ptCount val="8"/>
                <c:pt idx="0">
                  <c:v>2</c:v>
                </c:pt>
                <c:pt idx="1">
                  <c:v>19</c:v>
                </c:pt>
                <c:pt idx="2">
                  <c:v>82</c:v>
                </c:pt>
                <c:pt idx="3">
                  <c:v>143</c:v>
                </c:pt>
                <c:pt idx="4">
                  <c:v>136</c:v>
                </c:pt>
                <c:pt idx="5">
                  <c:v>151</c:v>
                </c:pt>
                <c:pt idx="6">
                  <c:v>148</c:v>
                </c:pt>
                <c:pt idx="7">
                  <c:v>42</c:v>
                </c:pt>
              </c:numCache>
            </c:numRef>
          </c:val>
          <c:extLst>
            <c:ext xmlns:c16="http://schemas.microsoft.com/office/drawing/2014/chart" uri="{C3380CC4-5D6E-409C-BE32-E72D297353CC}">
              <c16:uniqueId val="{00000000-CD5E-446D-8300-D930E7724234}"/>
            </c:ext>
          </c:extLst>
        </c:ser>
        <c:ser>
          <c:idx val="1"/>
          <c:order val="1"/>
          <c:tx>
            <c:strRef>
              <c:f>グラフ用!$C$253</c:f>
              <c:strCache>
                <c:ptCount val="1"/>
                <c:pt idx="0">
                  <c:v>知らなかった</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グラフ用!$A$254:$A$266</c15:sqref>
                  </c15:fullRef>
                </c:ext>
              </c:extLst>
              <c:f>グラフ用!$A$259:$A$266</c:f>
              <c:strCache>
                <c:ptCount val="8"/>
                <c:pt idx="0">
                  <c:v>10代以下</c:v>
                </c:pt>
                <c:pt idx="1">
                  <c:v>20代</c:v>
                </c:pt>
                <c:pt idx="2">
                  <c:v>30代</c:v>
                </c:pt>
                <c:pt idx="3">
                  <c:v>40代</c:v>
                </c:pt>
                <c:pt idx="4">
                  <c:v>50代</c:v>
                </c:pt>
                <c:pt idx="5">
                  <c:v>60代</c:v>
                </c:pt>
                <c:pt idx="6">
                  <c:v>70代</c:v>
                </c:pt>
                <c:pt idx="7">
                  <c:v>80代以上</c:v>
                </c:pt>
              </c:strCache>
            </c:strRef>
          </c:cat>
          <c:val>
            <c:numRef>
              <c:extLst>
                <c:ext xmlns:c15="http://schemas.microsoft.com/office/drawing/2012/chart" uri="{02D57815-91ED-43cb-92C2-25804820EDAC}">
                  <c15:fullRef>
                    <c15:sqref>グラフ用!$C$254:$C$266</c15:sqref>
                  </c15:fullRef>
                </c:ext>
              </c:extLst>
              <c:f>グラフ用!$C$259:$C$266</c:f>
              <c:numCache>
                <c:formatCode>#,##0_);[Red]\(#,##0\)</c:formatCode>
                <c:ptCount val="8"/>
                <c:pt idx="0">
                  <c:v>8</c:v>
                </c:pt>
                <c:pt idx="1">
                  <c:v>128</c:v>
                </c:pt>
                <c:pt idx="2">
                  <c:v>356</c:v>
                </c:pt>
                <c:pt idx="3">
                  <c:v>459</c:v>
                </c:pt>
                <c:pt idx="4">
                  <c:v>519</c:v>
                </c:pt>
                <c:pt idx="5">
                  <c:v>402</c:v>
                </c:pt>
                <c:pt idx="6">
                  <c:v>335</c:v>
                </c:pt>
                <c:pt idx="7">
                  <c:v>85</c:v>
                </c:pt>
              </c:numCache>
            </c:numRef>
          </c:val>
          <c:extLst>
            <c:ext xmlns:c16="http://schemas.microsoft.com/office/drawing/2014/chart" uri="{C3380CC4-5D6E-409C-BE32-E72D297353CC}">
              <c16:uniqueId val="{00000001-CD5E-446D-8300-D930E7724234}"/>
            </c:ext>
          </c:extLst>
        </c:ser>
        <c:dLbls>
          <c:dLblPos val="ctr"/>
          <c:showLegendKey val="0"/>
          <c:showVal val="1"/>
          <c:showCatName val="0"/>
          <c:showSerName val="0"/>
          <c:showPercent val="0"/>
          <c:showBubbleSize val="0"/>
        </c:dLbls>
        <c:gapWidth val="50"/>
        <c:overlap val="100"/>
        <c:axId val="854085792"/>
        <c:axId val="854091040"/>
      </c:barChart>
      <c:catAx>
        <c:axId val="85408579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4091040"/>
        <c:crosses val="autoZero"/>
        <c:auto val="1"/>
        <c:lblAlgn val="ctr"/>
        <c:lblOffset val="100"/>
        <c:noMultiLvlLbl val="0"/>
      </c:catAx>
      <c:valAx>
        <c:axId val="854091040"/>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408579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性　別</a:t>
            </a:r>
            <a:endParaRPr lang="ja-JP"/>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グラフ用!$B$253</c:f>
              <c:strCache>
                <c:ptCount val="1"/>
                <c:pt idx="0">
                  <c:v>知っていた</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グラフ用!$A$254:$A$266</c15:sqref>
                  </c15:fullRef>
                </c:ext>
              </c:extLst>
              <c:f>グラフ用!$A$255:$A$258</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グラフ用!$B$254:$B$266</c15:sqref>
                  </c15:fullRef>
                </c:ext>
              </c:extLst>
              <c:f>グラフ用!$B$255:$B$258</c:f>
              <c:numCache>
                <c:formatCode>#,##0_);[Red]\(#,##0\)</c:formatCode>
                <c:ptCount val="4"/>
                <c:pt idx="0">
                  <c:v>318</c:v>
                </c:pt>
                <c:pt idx="1">
                  <c:v>374</c:v>
                </c:pt>
                <c:pt idx="2">
                  <c:v>3</c:v>
                </c:pt>
                <c:pt idx="3">
                  <c:v>28</c:v>
                </c:pt>
              </c:numCache>
            </c:numRef>
          </c:val>
          <c:extLst>
            <c:ext xmlns:c16="http://schemas.microsoft.com/office/drawing/2014/chart" uri="{C3380CC4-5D6E-409C-BE32-E72D297353CC}">
              <c16:uniqueId val="{00000000-ECF0-40C6-9905-C1355078EBAE}"/>
            </c:ext>
          </c:extLst>
        </c:ser>
        <c:ser>
          <c:idx val="1"/>
          <c:order val="1"/>
          <c:tx>
            <c:strRef>
              <c:f>グラフ用!$C$253</c:f>
              <c:strCache>
                <c:ptCount val="1"/>
                <c:pt idx="0">
                  <c:v>知らなかった</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グラフ用!$A$254:$A$266</c15:sqref>
                  </c15:fullRef>
                </c:ext>
              </c:extLst>
              <c:f>グラフ用!$A$255:$A$258</c:f>
              <c:strCache>
                <c:ptCount val="4"/>
                <c:pt idx="0">
                  <c:v>男性</c:v>
                </c:pt>
                <c:pt idx="1">
                  <c:v>女性</c:v>
                </c:pt>
                <c:pt idx="2">
                  <c:v>その他</c:v>
                </c:pt>
                <c:pt idx="3">
                  <c:v>回答しない</c:v>
                </c:pt>
              </c:strCache>
            </c:strRef>
          </c:cat>
          <c:val>
            <c:numRef>
              <c:extLst>
                <c:ext xmlns:c15="http://schemas.microsoft.com/office/drawing/2012/chart" uri="{02D57815-91ED-43cb-92C2-25804820EDAC}">
                  <c15:fullRef>
                    <c15:sqref>グラフ用!$C$254:$C$266</c15:sqref>
                  </c15:fullRef>
                </c:ext>
              </c:extLst>
              <c:f>グラフ用!$C$255:$C$258</c:f>
              <c:numCache>
                <c:formatCode>#,##0_);[Red]\(#,##0\)</c:formatCode>
                <c:ptCount val="4"/>
                <c:pt idx="0">
                  <c:v>933</c:v>
                </c:pt>
                <c:pt idx="1">
                  <c:v>1272</c:v>
                </c:pt>
                <c:pt idx="2">
                  <c:v>5</c:v>
                </c:pt>
                <c:pt idx="3">
                  <c:v>82</c:v>
                </c:pt>
              </c:numCache>
            </c:numRef>
          </c:val>
          <c:extLst>
            <c:ext xmlns:c16="http://schemas.microsoft.com/office/drawing/2014/chart" uri="{C3380CC4-5D6E-409C-BE32-E72D297353CC}">
              <c16:uniqueId val="{00000001-ECF0-40C6-9905-C1355078EBAE}"/>
            </c:ext>
          </c:extLst>
        </c:ser>
        <c:dLbls>
          <c:dLblPos val="ctr"/>
          <c:showLegendKey val="0"/>
          <c:showVal val="1"/>
          <c:showCatName val="0"/>
          <c:showSerName val="0"/>
          <c:showPercent val="0"/>
          <c:showBubbleSize val="0"/>
        </c:dLbls>
        <c:gapWidth val="50"/>
        <c:overlap val="100"/>
        <c:axId val="854085792"/>
        <c:axId val="854091040"/>
      </c:barChart>
      <c:catAx>
        <c:axId val="854085792"/>
        <c:scaling>
          <c:orientation val="maxMin"/>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4091040"/>
        <c:crosses val="autoZero"/>
        <c:auto val="1"/>
        <c:lblAlgn val="ctr"/>
        <c:lblOffset val="100"/>
        <c:noMultiLvlLbl val="0"/>
      </c:catAx>
      <c:valAx>
        <c:axId val="854091040"/>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408579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a:t>全　体</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グラフ用!$B$253</c:f>
              <c:strCache>
                <c:ptCount val="1"/>
                <c:pt idx="0">
                  <c:v>知っていた</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グラフ用!$A$254:$A$266</c15:sqref>
                  </c15:fullRef>
                </c:ext>
              </c:extLst>
              <c:f>グラフ用!$A$254</c:f>
              <c:strCache>
                <c:ptCount val="1"/>
                <c:pt idx="0">
                  <c:v>全体</c:v>
                </c:pt>
              </c:strCache>
            </c:strRef>
          </c:cat>
          <c:val>
            <c:numRef>
              <c:extLst>
                <c:ext xmlns:c15="http://schemas.microsoft.com/office/drawing/2012/chart" uri="{02D57815-91ED-43cb-92C2-25804820EDAC}">
                  <c15:fullRef>
                    <c15:sqref>グラフ用!$B$254:$B$266</c15:sqref>
                  </c15:fullRef>
                </c:ext>
              </c:extLst>
              <c:f>グラフ用!$B$254</c:f>
              <c:numCache>
                <c:formatCode>#,##0_);[Red]\(#,##0\)</c:formatCode>
                <c:ptCount val="1"/>
                <c:pt idx="0">
                  <c:v>723</c:v>
                </c:pt>
              </c:numCache>
            </c:numRef>
          </c:val>
          <c:extLst>
            <c:ext xmlns:c16="http://schemas.microsoft.com/office/drawing/2014/chart" uri="{C3380CC4-5D6E-409C-BE32-E72D297353CC}">
              <c16:uniqueId val="{00000000-204E-4279-B857-9A87913D209B}"/>
            </c:ext>
          </c:extLst>
        </c:ser>
        <c:ser>
          <c:idx val="1"/>
          <c:order val="1"/>
          <c:tx>
            <c:strRef>
              <c:f>グラフ用!$C$253</c:f>
              <c:strCache>
                <c:ptCount val="1"/>
                <c:pt idx="0">
                  <c:v>知らなかった</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グラフ用!$A$254:$A$266</c15:sqref>
                  </c15:fullRef>
                </c:ext>
              </c:extLst>
              <c:f>グラフ用!$A$254</c:f>
              <c:strCache>
                <c:ptCount val="1"/>
                <c:pt idx="0">
                  <c:v>全体</c:v>
                </c:pt>
              </c:strCache>
            </c:strRef>
          </c:cat>
          <c:val>
            <c:numRef>
              <c:extLst>
                <c:ext xmlns:c15="http://schemas.microsoft.com/office/drawing/2012/chart" uri="{02D57815-91ED-43cb-92C2-25804820EDAC}">
                  <c15:fullRef>
                    <c15:sqref>グラフ用!$C$254:$C$266</c15:sqref>
                  </c15:fullRef>
                </c:ext>
              </c:extLst>
              <c:f>グラフ用!$C$254</c:f>
              <c:numCache>
                <c:formatCode>#,##0_);[Red]\(#,##0\)</c:formatCode>
                <c:ptCount val="1"/>
                <c:pt idx="0">
                  <c:v>2292</c:v>
                </c:pt>
              </c:numCache>
            </c:numRef>
          </c:val>
          <c:extLst>
            <c:ext xmlns:c16="http://schemas.microsoft.com/office/drawing/2014/chart" uri="{C3380CC4-5D6E-409C-BE32-E72D297353CC}">
              <c16:uniqueId val="{00000001-204E-4279-B857-9A87913D209B}"/>
            </c:ext>
          </c:extLst>
        </c:ser>
        <c:dLbls>
          <c:dLblPos val="ctr"/>
          <c:showLegendKey val="0"/>
          <c:showVal val="1"/>
          <c:showCatName val="0"/>
          <c:showSerName val="0"/>
          <c:showPercent val="0"/>
          <c:showBubbleSize val="0"/>
        </c:dLbls>
        <c:gapWidth val="50"/>
        <c:overlap val="100"/>
        <c:axId val="854085792"/>
        <c:axId val="854091040"/>
      </c:barChart>
      <c:catAx>
        <c:axId val="854085792"/>
        <c:scaling>
          <c:orientation val="maxMin"/>
        </c:scaling>
        <c:delete val="1"/>
        <c:axPos val="l"/>
        <c:numFmt formatCode="General" sourceLinked="1"/>
        <c:majorTickMark val="none"/>
        <c:minorTickMark val="none"/>
        <c:tickLblPos val="nextTo"/>
        <c:crossAx val="854091040"/>
        <c:crosses val="autoZero"/>
        <c:auto val="1"/>
        <c:lblAlgn val="ctr"/>
        <c:lblOffset val="100"/>
        <c:noMultiLvlLbl val="0"/>
      </c:catAx>
      <c:valAx>
        <c:axId val="854091040"/>
        <c:scaling>
          <c:orientation val="minMax"/>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408579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8.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7.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8.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50.xml"/><Relationship Id="rId13" Type="http://schemas.openxmlformats.org/officeDocument/2006/relationships/chart" Target="../charts/chart55.xml"/><Relationship Id="rId18" Type="http://schemas.openxmlformats.org/officeDocument/2006/relationships/chart" Target="../charts/chart60.xml"/><Relationship Id="rId26" Type="http://schemas.openxmlformats.org/officeDocument/2006/relationships/chart" Target="../charts/chart68.xml"/><Relationship Id="rId39" Type="http://schemas.openxmlformats.org/officeDocument/2006/relationships/chart" Target="../charts/chart81.xml"/><Relationship Id="rId3" Type="http://schemas.openxmlformats.org/officeDocument/2006/relationships/chart" Target="../charts/chart45.xml"/><Relationship Id="rId21" Type="http://schemas.openxmlformats.org/officeDocument/2006/relationships/chart" Target="../charts/chart63.xml"/><Relationship Id="rId34" Type="http://schemas.openxmlformats.org/officeDocument/2006/relationships/chart" Target="../charts/chart76.xml"/><Relationship Id="rId7" Type="http://schemas.openxmlformats.org/officeDocument/2006/relationships/chart" Target="../charts/chart49.xml"/><Relationship Id="rId12" Type="http://schemas.openxmlformats.org/officeDocument/2006/relationships/chart" Target="../charts/chart54.xml"/><Relationship Id="rId17" Type="http://schemas.openxmlformats.org/officeDocument/2006/relationships/chart" Target="../charts/chart59.xml"/><Relationship Id="rId25" Type="http://schemas.openxmlformats.org/officeDocument/2006/relationships/chart" Target="../charts/chart67.xml"/><Relationship Id="rId33" Type="http://schemas.openxmlformats.org/officeDocument/2006/relationships/chart" Target="../charts/chart75.xml"/><Relationship Id="rId38" Type="http://schemas.openxmlformats.org/officeDocument/2006/relationships/chart" Target="../charts/chart80.xml"/><Relationship Id="rId2" Type="http://schemas.openxmlformats.org/officeDocument/2006/relationships/chart" Target="../charts/chart44.xml"/><Relationship Id="rId16" Type="http://schemas.openxmlformats.org/officeDocument/2006/relationships/chart" Target="../charts/chart58.xml"/><Relationship Id="rId20" Type="http://schemas.openxmlformats.org/officeDocument/2006/relationships/chart" Target="../charts/chart62.xml"/><Relationship Id="rId29" Type="http://schemas.openxmlformats.org/officeDocument/2006/relationships/chart" Target="../charts/chart71.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24" Type="http://schemas.openxmlformats.org/officeDocument/2006/relationships/chart" Target="../charts/chart66.xml"/><Relationship Id="rId32" Type="http://schemas.openxmlformats.org/officeDocument/2006/relationships/chart" Target="../charts/chart74.xml"/><Relationship Id="rId37" Type="http://schemas.openxmlformats.org/officeDocument/2006/relationships/chart" Target="../charts/chart79.xml"/><Relationship Id="rId40" Type="http://schemas.openxmlformats.org/officeDocument/2006/relationships/chart" Target="../charts/chart82.xml"/><Relationship Id="rId5" Type="http://schemas.openxmlformats.org/officeDocument/2006/relationships/chart" Target="../charts/chart47.xml"/><Relationship Id="rId15" Type="http://schemas.openxmlformats.org/officeDocument/2006/relationships/chart" Target="../charts/chart57.xml"/><Relationship Id="rId23" Type="http://schemas.openxmlformats.org/officeDocument/2006/relationships/chart" Target="../charts/chart65.xml"/><Relationship Id="rId28" Type="http://schemas.openxmlformats.org/officeDocument/2006/relationships/chart" Target="../charts/chart70.xml"/><Relationship Id="rId36" Type="http://schemas.openxmlformats.org/officeDocument/2006/relationships/chart" Target="../charts/chart78.xml"/><Relationship Id="rId10" Type="http://schemas.openxmlformats.org/officeDocument/2006/relationships/chart" Target="../charts/chart52.xml"/><Relationship Id="rId19" Type="http://schemas.openxmlformats.org/officeDocument/2006/relationships/chart" Target="../charts/chart61.xml"/><Relationship Id="rId31" Type="http://schemas.openxmlformats.org/officeDocument/2006/relationships/chart" Target="../charts/chart73.xml"/><Relationship Id="rId4" Type="http://schemas.openxmlformats.org/officeDocument/2006/relationships/chart" Target="../charts/chart46.xml"/><Relationship Id="rId9" Type="http://schemas.openxmlformats.org/officeDocument/2006/relationships/chart" Target="../charts/chart51.xml"/><Relationship Id="rId14" Type="http://schemas.openxmlformats.org/officeDocument/2006/relationships/chart" Target="../charts/chart56.xml"/><Relationship Id="rId22" Type="http://schemas.openxmlformats.org/officeDocument/2006/relationships/chart" Target="../charts/chart64.xml"/><Relationship Id="rId27" Type="http://schemas.openxmlformats.org/officeDocument/2006/relationships/chart" Target="../charts/chart69.xml"/><Relationship Id="rId30" Type="http://schemas.openxmlformats.org/officeDocument/2006/relationships/chart" Target="../charts/chart72.xml"/><Relationship Id="rId35" Type="http://schemas.openxmlformats.org/officeDocument/2006/relationships/chart" Target="../charts/chart7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59764</xdr:rowOff>
    </xdr:from>
    <xdr:to>
      <xdr:col>19</xdr:col>
      <xdr:colOff>642471</xdr:colOff>
      <xdr:row>1</xdr:row>
      <xdr:rowOff>171076</xdr:rowOff>
    </xdr:to>
    <xdr:sp macro="" textlink="">
      <xdr:nvSpPr>
        <xdr:cNvPr id="45" name="角丸四角形 44"/>
        <xdr:cNvSpPr/>
      </xdr:nvSpPr>
      <xdr:spPr>
        <a:xfrm>
          <a:off x="0" y="59764"/>
          <a:ext cx="13085931" cy="339912"/>
        </a:xfrm>
        <a:prstGeom prst="roundRect">
          <a:avLst/>
        </a:prstGeom>
        <a:solidFill>
          <a:srgbClr val="548235"/>
        </a:solidFill>
        <a:ln>
          <a:solidFill>
            <a:srgbClr val="548235"/>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b="1" kern="100">
              <a:solidFill>
                <a:srgbClr val="FFFFFF"/>
              </a:solidFill>
              <a:effectLst/>
              <a:ea typeface="BIZ UDゴシック" panose="020B0400000000000000" pitchFamily="49" charset="-128"/>
              <a:cs typeface="Times New Roman" panose="02020603050405020304" pitchFamily="18" charset="0"/>
            </a:rPr>
            <a:t>令和７年度　</a:t>
          </a:r>
          <a:r>
            <a:rPr lang="ja-JP" sz="1400" b="1" kern="100">
              <a:solidFill>
                <a:srgbClr val="FFFFFF"/>
              </a:solidFill>
              <a:effectLst/>
              <a:ea typeface="BIZ UDゴシック" panose="020B0400000000000000" pitchFamily="49" charset="-128"/>
              <a:cs typeface="Times New Roman" panose="02020603050405020304" pitchFamily="18" charset="0"/>
            </a:rPr>
            <a:t>ＬＩＮＥを活用した市民アンケート調査</a:t>
          </a:r>
          <a:r>
            <a:rPr lang="ja-JP" altLang="en-US" sz="1400" b="1" kern="100">
              <a:solidFill>
                <a:srgbClr val="FFFFFF"/>
              </a:solidFill>
              <a:effectLst/>
              <a:ea typeface="BIZ UDゴシック" panose="020B0400000000000000" pitchFamily="49" charset="-128"/>
              <a:cs typeface="Times New Roman" panose="02020603050405020304" pitchFamily="18" charset="0"/>
            </a:rPr>
            <a:t>　</a:t>
          </a:r>
          <a:r>
            <a:rPr lang="ja-JP" sz="1400" b="1" kern="100">
              <a:solidFill>
                <a:srgbClr val="FFFFFF"/>
              </a:solidFill>
              <a:effectLst/>
              <a:ea typeface="BIZ UDゴシック" panose="020B0400000000000000" pitchFamily="49" charset="-128"/>
              <a:cs typeface="Times New Roman" panose="02020603050405020304" pitchFamily="18" charset="0"/>
            </a:rPr>
            <a:t> 集計結果</a:t>
          </a:r>
          <a:endParaRPr lang="ja-JP" sz="1100" kern="100">
            <a:effectLst/>
            <a:ea typeface="ＭＳ 明朝" panose="02020609040205080304" pitchFamily="17" charset="-128"/>
            <a:cs typeface="Times New Roman" panose="02020603050405020304" pitchFamily="18" charset="0"/>
          </a:endParaRPr>
        </a:p>
      </xdr:txBody>
    </xdr:sp>
    <xdr:clientData/>
  </xdr:twoCellAnchor>
  <xdr:twoCellAnchor>
    <xdr:from>
      <xdr:col>11</xdr:col>
      <xdr:colOff>337456</xdr:colOff>
      <xdr:row>478</xdr:row>
      <xdr:rowOff>108857</xdr:rowOff>
    </xdr:from>
    <xdr:to>
      <xdr:col>16</xdr:col>
      <xdr:colOff>304801</xdr:colOff>
      <xdr:row>488</xdr:row>
      <xdr:rowOff>108857</xdr:rowOff>
    </xdr:to>
    <xdr:graphicFrame macro="">
      <xdr:nvGraphicFramePr>
        <xdr:cNvPr id="47" name="グラフ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337456</xdr:colOff>
      <xdr:row>490</xdr:row>
      <xdr:rowOff>141514</xdr:rowOff>
    </xdr:from>
    <xdr:to>
      <xdr:col>16</xdr:col>
      <xdr:colOff>359228</xdr:colOff>
      <xdr:row>500</xdr:row>
      <xdr:rowOff>163285</xdr:rowOff>
    </xdr:to>
    <xdr:graphicFrame macro="">
      <xdr:nvGraphicFramePr>
        <xdr:cNvPr id="48" name="グラフ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163284</xdr:colOff>
      <xdr:row>41</xdr:row>
      <xdr:rowOff>228599</xdr:rowOff>
    </xdr:from>
    <xdr:to>
      <xdr:col>18</xdr:col>
      <xdr:colOff>239486</xdr:colOff>
      <xdr:row>56</xdr:row>
      <xdr:rowOff>54429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566056</xdr:colOff>
      <xdr:row>41</xdr:row>
      <xdr:rowOff>228599</xdr:rowOff>
    </xdr:from>
    <xdr:to>
      <xdr:col>10</xdr:col>
      <xdr:colOff>0</xdr:colOff>
      <xdr:row>56</xdr:row>
      <xdr:rowOff>32657</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152399</xdr:colOff>
      <xdr:row>26</xdr:row>
      <xdr:rowOff>65313</xdr:rowOff>
    </xdr:from>
    <xdr:to>
      <xdr:col>18</xdr:col>
      <xdr:colOff>195943</xdr:colOff>
      <xdr:row>41</xdr:row>
      <xdr:rowOff>54428</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239485</xdr:colOff>
      <xdr:row>74</xdr:row>
      <xdr:rowOff>108856</xdr:rowOff>
    </xdr:from>
    <xdr:to>
      <xdr:col>18</xdr:col>
      <xdr:colOff>185057</xdr:colOff>
      <xdr:row>87</xdr:row>
      <xdr:rowOff>152399</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555171</xdr:colOff>
      <xdr:row>74</xdr:row>
      <xdr:rowOff>108857</xdr:rowOff>
    </xdr:from>
    <xdr:to>
      <xdr:col>10</xdr:col>
      <xdr:colOff>10884</xdr:colOff>
      <xdr:row>87</xdr:row>
      <xdr:rowOff>174171</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250370</xdr:colOff>
      <xdr:row>59</xdr:row>
      <xdr:rowOff>43543</xdr:rowOff>
    </xdr:from>
    <xdr:to>
      <xdr:col>18</xdr:col>
      <xdr:colOff>152400</xdr:colOff>
      <xdr:row>73</xdr:row>
      <xdr:rowOff>195942</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250370</xdr:colOff>
      <xdr:row>106</xdr:row>
      <xdr:rowOff>54429</xdr:rowOff>
    </xdr:from>
    <xdr:to>
      <xdr:col>18</xdr:col>
      <xdr:colOff>141514</xdr:colOff>
      <xdr:row>118</xdr:row>
      <xdr:rowOff>108857</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500742</xdr:colOff>
      <xdr:row>106</xdr:row>
      <xdr:rowOff>54429</xdr:rowOff>
    </xdr:from>
    <xdr:to>
      <xdr:col>9</xdr:col>
      <xdr:colOff>653142</xdr:colOff>
      <xdr:row>118</xdr:row>
      <xdr:rowOff>43543</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272138</xdr:colOff>
      <xdr:row>90</xdr:row>
      <xdr:rowOff>21771</xdr:rowOff>
    </xdr:from>
    <xdr:to>
      <xdr:col>18</xdr:col>
      <xdr:colOff>163285</xdr:colOff>
      <xdr:row>104</xdr:row>
      <xdr:rowOff>119742</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381000</xdr:colOff>
      <xdr:row>137</xdr:row>
      <xdr:rowOff>32658</xdr:rowOff>
    </xdr:from>
    <xdr:to>
      <xdr:col>18</xdr:col>
      <xdr:colOff>87086</xdr:colOff>
      <xdr:row>149</xdr:row>
      <xdr:rowOff>32658</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413657</xdr:colOff>
      <xdr:row>137</xdr:row>
      <xdr:rowOff>43543</xdr:rowOff>
    </xdr:from>
    <xdr:to>
      <xdr:col>9</xdr:col>
      <xdr:colOff>653143</xdr:colOff>
      <xdr:row>149</xdr:row>
      <xdr:rowOff>43543</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326570</xdr:colOff>
      <xdr:row>122</xdr:row>
      <xdr:rowOff>206829</xdr:rowOff>
    </xdr:from>
    <xdr:to>
      <xdr:col>18</xdr:col>
      <xdr:colOff>97971</xdr:colOff>
      <xdr:row>134</xdr:row>
      <xdr:rowOff>206829</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402772</xdr:colOff>
      <xdr:row>168</xdr:row>
      <xdr:rowOff>1</xdr:rowOff>
    </xdr:from>
    <xdr:to>
      <xdr:col>9</xdr:col>
      <xdr:colOff>642257</xdr:colOff>
      <xdr:row>180</xdr:row>
      <xdr:rowOff>1</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511626</xdr:colOff>
      <xdr:row>168</xdr:row>
      <xdr:rowOff>0</xdr:rowOff>
    </xdr:from>
    <xdr:to>
      <xdr:col>18</xdr:col>
      <xdr:colOff>76199</xdr:colOff>
      <xdr:row>180</xdr:row>
      <xdr:rowOff>0</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446313</xdr:colOff>
      <xdr:row>154</xdr:row>
      <xdr:rowOff>10886</xdr:rowOff>
    </xdr:from>
    <xdr:to>
      <xdr:col>18</xdr:col>
      <xdr:colOff>54428</xdr:colOff>
      <xdr:row>166</xdr:row>
      <xdr:rowOff>10886</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478969</xdr:colOff>
      <xdr:row>198</xdr:row>
      <xdr:rowOff>206828</xdr:rowOff>
    </xdr:from>
    <xdr:to>
      <xdr:col>17</xdr:col>
      <xdr:colOff>653142</xdr:colOff>
      <xdr:row>210</xdr:row>
      <xdr:rowOff>206828</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424543</xdr:colOff>
      <xdr:row>199</xdr:row>
      <xdr:rowOff>21771</xdr:rowOff>
    </xdr:from>
    <xdr:to>
      <xdr:col>9</xdr:col>
      <xdr:colOff>337458</xdr:colOff>
      <xdr:row>211</xdr:row>
      <xdr:rowOff>21771</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522514</xdr:colOff>
      <xdr:row>184</xdr:row>
      <xdr:rowOff>32657</xdr:rowOff>
    </xdr:from>
    <xdr:to>
      <xdr:col>18</xdr:col>
      <xdr:colOff>10886</xdr:colOff>
      <xdr:row>196</xdr:row>
      <xdr:rowOff>32657</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304799</xdr:colOff>
      <xdr:row>230</xdr:row>
      <xdr:rowOff>65314</xdr:rowOff>
    </xdr:from>
    <xdr:to>
      <xdr:col>17</xdr:col>
      <xdr:colOff>642257</xdr:colOff>
      <xdr:row>242</xdr:row>
      <xdr:rowOff>65314</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391886</xdr:colOff>
      <xdr:row>230</xdr:row>
      <xdr:rowOff>54429</xdr:rowOff>
    </xdr:from>
    <xdr:to>
      <xdr:col>9</xdr:col>
      <xdr:colOff>522515</xdr:colOff>
      <xdr:row>242</xdr:row>
      <xdr:rowOff>54429</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304799</xdr:colOff>
      <xdr:row>216</xdr:row>
      <xdr:rowOff>217715</xdr:rowOff>
    </xdr:from>
    <xdr:to>
      <xdr:col>17</xdr:col>
      <xdr:colOff>642257</xdr:colOff>
      <xdr:row>228</xdr:row>
      <xdr:rowOff>217715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348342</xdr:colOff>
      <xdr:row>245</xdr:row>
      <xdr:rowOff>87086</xdr:rowOff>
    </xdr:from>
    <xdr:to>
      <xdr:col>18</xdr:col>
      <xdr:colOff>0</xdr:colOff>
      <xdr:row>257</xdr:row>
      <xdr:rowOff>87086</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457200</xdr:colOff>
      <xdr:row>277</xdr:row>
      <xdr:rowOff>152400</xdr:rowOff>
    </xdr:from>
    <xdr:to>
      <xdr:col>15</xdr:col>
      <xdr:colOff>315686</xdr:colOff>
      <xdr:row>289</xdr:row>
      <xdr:rowOff>152400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424543</xdr:colOff>
      <xdr:row>277</xdr:row>
      <xdr:rowOff>152400</xdr:rowOff>
    </xdr:from>
    <xdr:to>
      <xdr:col>8</xdr:col>
      <xdr:colOff>152400</xdr:colOff>
      <xdr:row>289</xdr:row>
      <xdr:rowOff>152400</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468087</xdr:colOff>
      <xdr:row>264</xdr:row>
      <xdr:rowOff>97972</xdr:rowOff>
    </xdr:from>
    <xdr:to>
      <xdr:col>15</xdr:col>
      <xdr:colOff>283030</xdr:colOff>
      <xdr:row>276</xdr:row>
      <xdr:rowOff>65315</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195943</xdr:colOff>
      <xdr:row>308</xdr:row>
      <xdr:rowOff>195943</xdr:rowOff>
    </xdr:from>
    <xdr:to>
      <xdr:col>15</xdr:col>
      <xdr:colOff>54429</xdr:colOff>
      <xdr:row>320</xdr:row>
      <xdr:rowOff>195943</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220436</xdr:colOff>
      <xdr:row>308</xdr:row>
      <xdr:rowOff>180703</xdr:rowOff>
    </xdr:from>
    <xdr:to>
      <xdr:col>7</xdr:col>
      <xdr:colOff>623207</xdr:colOff>
      <xdr:row>320</xdr:row>
      <xdr:rowOff>180703</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206829</xdr:colOff>
      <xdr:row>295</xdr:row>
      <xdr:rowOff>119743</xdr:rowOff>
    </xdr:from>
    <xdr:to>
      <xdr:col>15</xdr:col>
      <xdr:colOff>65315</xdr:colOff>
      <xdr:row>307</xdr:row>
      <xdr:rowOff>119743</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261257</xdr:colOff>
      <xdr:row>327</xdr:row>
      <xdr:rowOff>195943</xdr:rowOff>
    </xdr:from>
    <xdr:to>
      <xdr:col>15</xdr:col>
      <xdr:colOff>119743</xdr:colOff>
      <xdr:row>339</xdr:row>
      <xdr:rowOff>195943</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228600</xdr:colOff>
      <xdr:row>341</xdr:row>
      <xdr:rowOff>10886</xdr:rowOff>
    </xdr:from>
    <xdr:to>
      <xdr:col>7</xdr:col>
      <xdr:colOff>631371</xdr:colOff>
      <xdr:row>353</xdr:row>
      <xdr:rowOff>10886</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8</xdr:col>
      <xdr:colOff>272143</xdr:colOff>
      <xdr:row>341</xdr:row>
      <xdr:rowOff>0</xdr:rowOff>
    </xdr:from>
    <xdr:to>
      <xdr:col>15</xdr:col>
      <xdr:colOff>130629</xdr:colOff>
      <xdr:row>353</xdr:row>
      <xdr:rowOff>0</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10</xdr:col>
      <xdr:colOff>283028</xdr:colOff>
      <xdr:row>357</xdr:row>
      <xdr:rowOff>195943</xdr:rowOff>
    </xdr:from>
    <xdr:to>
      <xdr:col>17</xdr:col>
      <xdr:colOff>465364</xdr:colOff>
      <xdr:row>370</xdr:row>
      <xdr:rowOff>150223</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10</xdr:col>
      <xdr:colOff>239485</xdr:colOff>
      <xdr:row>371</xdr:row>
      <xdr:rowOff>185057</xdr:rowOff>
    </xdr:from>
    <xdr:to>
      <xdr:col>17</xdr:col>
      <xdr:colOff>421821</xdr:colOff>
      <xdr:row>384</xdr:row>
      <xdr:rowOff>139337</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511629</xdr:colOff>
      <xdr:row>371</xdr:row>
      <xdr:rowOff>163285</xdr:rowOff>
    </xdr:from>
    <xdr:to>
      <xdr:col>10</xdr:col>
      <xdr:colOff>8164</xdr:colOff>
      <xdr:row>384</xdr:row>
      <xdr:rowOff>117565</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435428</xdr:colOff>
      <xdr:row>389</xdr:row>
      <xdr:rowOff>206828</xdr:rowOff>
    </xdr:from>
    <xdr:to>
      <xdr:col>15</xdr:col>
      <xdr:colOff>293914</xdr:colOff>
      <xdr:row>401</xdr:row>
      <xdr:rowOff>206828</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261257</xdr:colOff>
      <xdr:row>402</xdr:row>
      <xdr:rowOff>195943</xdr:rowOff>
    </xdr:from>
    <xdr:to>
      <xdr:col>7</xdr:col>
      <xdr:colOff>664028</xdr:colOff>
      <xdr:row>414</xdr:row>
      <xdr:rowOff>195943</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8</xdr:col>
      <xdr:colOff>424542</xdr:colOff>
      <xdr:row>402</xdr:row>
      <xdr:rowOff>206829</xdr:rowOff>
    </xdr:from>
    <xdr:to>
      <xdr:col>15</xdr:col>
      <xdr:colOff>283028</xdr:colOff>
      <xdr:row>414</xdr:row>
      <xdr:rowOff>206829</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8</xdr:col>
      <xdr:colOff>457200</xdr:colOff>
      <xdr:row>421</xdr:row>
      <xdr:rowOff>0</xdr:rowOff>
    </xdr:from>
    <xdr:to>
      <xdr:col>15</xdr:col>
      <xdr:colOff>315686</xdr:colOff>
      <xdr:row>433</xdr:row>
      <xdr:rowOff>0</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272143</xdr:colOff>
      <xdr:row>434</xdr:row>
      <xdr:rowOff>32658</xdr:rowOff>
    </xdr:from>
    <xdr:to>
      <xdr:col>8</xdr:col>
      <xdr:colOff>0</xdr:colOff>
      <xdr:row>446</xdr:row>
      <xdr:rowOff>32658</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8</xdr:col>
      <xdr:colOff>402771</xdr:colOff>
      <xdr:row>434</xdr:row>
      <xdr:rowOff>32657</xdr:rowOff>
    </xdr:from>
    <xdr:to>
      <xdr:col>15</xdr:col>
      <xdr:colOff>261257</xdr:colOff>
      <xdr:row>446</xdr:row>
      <xdr:rowOff>32657</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3</xdr:col>
      <xdr:colOff>413657</xdr:colOff>
      <xdr:row>449</xdr:row>
      <xdr:rowOff>195944</xdr:rowOff>
    </xdr:from>
    <xdr:to>
      <xdr:col>12</xdr:col>
      <xdr:colOff>631373</xdr:colOff>
      <xdr:row>466</xdr:row>
      <xdr:rowOff>170925</xdr:rowOff>
    </xdr:to>
    <xdr:pic>
      <xdr:nvPicPr>
        <xdr:cNvPr id="3" name="図 2"/>
        <xdr:cNvPicPr>
          <a:picLocks noChangeAspect="1"/>
        </xdr:cNvPicPr>
      </xdr:nvPicPr>
      <xdr:blipFill>
        <a:blip xmlns:r="http://schemas.openxmlformats.org/officeDocument/2006/relationships" r:embed="rId43"/>
        <a:stretch>
          <a:fillRect/>
        </a:stretch>
      </xdr:blipFill>
      <xdr:spPr>
        <a:xfrm>
          <a:off x="2144486" y="103153030"/>
          <a:ext cx="6281058" cy="3861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45720</xdr:colOff>
      <xdr:row>5</xdr:row>
      <xdr:rowOff>91440</xdr:rowOff>
    </xdr:from>
    <xdr:to>
      <xdr:col>14</xdr:col>
      <xdr:colOff>7620</xdr:colOff>
      <xdr:row>16</xdr:row>
      <xdr:rowOff>205740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403860</xdr:colOff>
      <xdr:row>4</xdr:row>
      <xdr:rowOff>198120</xdr:rowOff>
    </xdr:from>
    <xdr:to>
      <xdr:col>13</xdr:col>
      <xdr:colOff>365760</xdr:colOff>
      <xdr:row>16</xdr:row>
      <xdr:rowOff>83820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575310</xdr:colOff>
      <xdr:row>4</xdr:row>
      <xdr:rowOff>30480</xdr:rowOff>
    </xdr:from>
    <xdr:to>
      <xdr:col>10</xdr:col>
      <xdr:colOff>419100</xdr:colOff>
      <xdr:row>15</xdr:row>
      <xdr:rowOff>68580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293370</xdr:colOff>
      <xdr:row>20</xdr:row>
      <xdr:rowOff>144780</xdr:rowOff>
    </xdr:from>
    <xdr:to>
      <xdr:col>7</xdr:col>
      <xdr:colOff>171450</xdr:colOff>
      <xdr:row>32</xdr:row>
      <xdr:rowOff>144780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121920</xdr:rowOff>
    </xdr:from>
    <xdr:to>
      <xdr:col>6</xdr:col>
      <xdr:colOff>548640</xdr:colOff>
      <xdr:row>34</xdr:row>
      <xdr:rowOff>121920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449580</xdr:colOff>
      <xdr:row>20</xdr:row>
      <xdr:rowOff>106680</xdr:rowOff>
    </xdr:from>
    <xdr:to>
      <xdr:col>7</xdr:col>
      <xdr:colOff>327660</xdr:colOff>
      <xdr:row>32</xdr:row>
      <xdr:rowOff>106680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621030</xdr:colOff>
      <xdr:row>39</xdr:row>
      <xdr:rowOff>68580</xdr:rowOff>
    </xdr:from>
    <xdr:to>
      <xdr:col>11</xdr:col>
      <xdr:colOff>499110</xdr:colOff>
      <xdr:row>51</xdr:row>
      <xdr:rowOff>68580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579120</xdr:colOff>
      <xdr:row>35</xdr:row>
      <xdr:rowOff>144780</xdr:rowOff>
    </xdr:from>
    <xdr:to>
      <xdr:col>13</xdr:col>
      <xdr:colOff>457200</xdr:colOff>
      <xdr:row>47</xdr:row>
      <xdr:rowOff>144780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621030</xdr:colOff>
      <xdr:row>36</xdr:row>
      <xdr:rowOff>68580</xdr:rowOff>
    </xdr:from>
    <xdr:to>
      <xdr:col>11</xdr:col>
      <xdr:colOff>499110</xdr:colOff>
      <xdr:row>48</xdr:row>
      <xdr:rowOff>68580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636270</xdr:colOff>
      <xdr:row>58</xdr:row>
      <xdr:rowOff>0</xdr:rowOff>
    </xdr:from>
    <xdr:to>
      <xdr:col>11</xdr:col>
      <xdr:colOff>514350</xdr:colOff>
      <xdr:row>70</xdr:row>
      <xdr:rowOff>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54</xdr:row>
      <xdr:rowOff>0</xdr:rowOff>
    </xdr:from>
    <xdr:to>
      <xdr:col>11</xdr:col>
      <xdr:colOff>548640</xdr:colOff>
      <xdr:row>66</xdr:row>
      <xdr:rowOff>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621030</xdr:colOff>
      <xdr:row>57</xdr:row>
      <xdr:rowOff>68580</xdr:rowOff>
    </xdr:from>
    <xdr:to>
      <xdr:col>11</xdr:col>
      <xdr:colOff>499110</xdr:colOff>
      <xdr:row>69</xdr:row>
      <xdr:rowOff>68580</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636270</xdr:colOff>
      <xdr:row>75</xdr:row>
      <xdr:rowOff>30480</xdr:rowOff>
    </xdr:from>
    <xdr:to>
      <xdr:col>11</xdr:col>
      <xdr:colOff>514350</xdr:colOff>
      <xdr:row>87</xdr:row>
      <xdr:rowOff>30480</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624840</xdr:colOff>
      <xdr:row>74</xdr:row>
      <xdr:rowOff>198120</xdr:rowOff>
    </xdr:from>
    <xdr:to>
      <xdr:col>16</xdr:col>
      <xdr:colOff>502920</xdr:colOff>
      <xdr:row>86</xdr:row>
      <xdr:rowOff>198120</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544830</xdr:colOff>
      <xdr:row>73</xdr:row>
      <xdr:rowOff>38100</xdr:rowOff>
    </xdr:from>
    <xdr:to>
      <xdr:col>11</xdr:col>
      <xdr:colOff>422910</xdr:colOff>
      <xdr:row>85</xdr:row>
      <xdr:rowOff>38100</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621030</xdr:colOff>
      <xdr:row>89</xdr:row>
      <xdr:rowOff>68580</xdr:rowOff>
    </xdr:from>
    <xdr:to>
      <xdr:col>11</xdr:col>
      <xdr:colOff>499110</xdr:colOff>
      <xdr:row>101</xdr:row>
      <xdr:rowOff>68580</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7620</xdr:colOff>
      <xdr:row>90</xdr:row>
      <xdr:rowOff>167640</xdr:rowOff>
    </xdr:from>
    <xdr:to>
      <xdr:col>14</xdr:col>
      <xdr:colOff>556260</xdr:colOff>
      <xdr:row>102</xdr:row>
      <xdr:rowOff>167640</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621030</xdr:colOff>
      <xdr:row>95</xdr:row>
      <xdr:rowOff>68580</xdr:rowOff>
    </xdr:from>
    <xdr:to>
      <xdr:col>11</xdr:col>
      <xdr:colOff>499110</xdr:colOff>
      <xdr:row>107</xdr:row>
      <xdr:rowOff>68580</xdr:rowOff>
    </xdr:to>
    <xdr:graphicFrame macro="">
      <xdr:nvGraphicFramePr>
        <xdr:cNvPr id="22" name="グラフ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651510</xdr:colOff>
      <xdr:row>113</xdr:row>
      <xdr:rowOff>60960</xdr:rowOff>
    </xdr:from>
    <xdr:to>
      <xdr:col>11</xdr:col>
      <xdr:colOff>529590</xdr:colOff>
      <xdr:row>125</xdr:row>
      <xdr:rowOff>60960</xdr:rowOff>
    </xdr:to>
    <xdr:graphicFrame macro="">
      <xdr:nvGraphicFramePr>
        <xdr:cNvPr id="24" name="グラフ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434340</xdr:colOff>
      <xdr:row>113</xdr:row>
      <xdr:rowOff>121920</xdr:rowOff>
    </xdr:from>
    <xdr:to>
      <xdr:col>11</xdr:col>
      <xdr:colOff>312420</xdr:colOff>
      <xdr:row>125</xdr:row>
      <xdr:rowOff>121920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19050</xdr:colOff>
      <xdr:row>108</xdr:row>
      <xdr:rowOff>68580</xdr:rowOff>
    </xdr:from>
    <xdr:to>
      <xdr:col>13</xdr:col>
      <xdr:colOff>567690</xdr:colOff>
      <xdr:row>120</xdr:row>
      <xdr:rowOff>68580</xdr:rowOff>
    </xdr:to>
    <xdr:graphicFrame macro="">
      <xdr:nvGraphicFramePr>
        <xdr:cNvPr id="26" name="グラフ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621030</xdr:colOff>
      <xdr:row>125</xdr:row>
      <xdr:rowOff>68580</xdr:rowOff>
    </xdr:from>
    <xdr:to>
      <xdr:col>11</xdr:col>
      <xdr:colOff>499110</xdr:colOff>
      <xdr:row>137</xdr:row>
      <xdr:rowOff>68580</xdr:rowOff>
    </xdr:to>
    <xdr:graphicFrame macro="">
      <xdr:nvGraphicFramePr>
        <xdr:cNvPr id="28" name="グラフ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464820</xdr:colOff>
      <xdr:row>143</xdr:row>
      <xdr:rowOff>38100</xdr:rowOff>
    </xdr:from>
    <xdr:to>
      <xdr:col>10</xdr:col>
      <xdr:colOff>342900</xdr:colOff>
      <xdr:row>155</xdr:row>
      <xdr:rowOff>38100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350520</xdr:colOff>
      <xdr:row>139</xdr:row>
      <xdr:rowOff>182880</xdr:rowOff>
    </xdr:from>
    <xdr:to>
      <xdr:col>15</xdr:col>
      <xdr:colOff>228600</xdr:colOff>
      <xdr:row>151</xdr:row>
      <xdr:rowOff>182880</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621030</xdr:colOff>
      <xdr:row>139</xdr:row>
      <xdr:rowOff>68580</xdr:rowOff>
    </xdr:from>
    <xdr:to>
      <xdr:col>11</xdr:col>
      <xdr:colOff>499110</xdr:colOff>
      <xdr:row>151</xdr:row>
      <xdr:rowOff>68580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643890</xdr:colOff>
      <xdr:row>156</xdr:row>
      <xdr:rowOff>137160</xdr:rowOff>
    </xdr:from>
    <xdr:to>
      <xdr:col>10</xdr:col>
      <xdr:colOff>521970</xdr:colOff>
      <xdr:row>168</xdr:row>
      <xdr:rowOff>137160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137160</xdr:colOff>
      <xdr:row>156</xdr:row>
      <xdr:rowOff>198120</xdr:rowOff>
    </xdr:from>
    <xdr:to>
      <xdr:col>18</xdr:col>
      <xdr:colOff>15240</xdr:colOff>
      <xdr:row>168</xdr:row>
      <xdr:rowOff>198120</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0</xdr:colOff>
      <xdr:row>169</xdr:row>
      <xdr:rowOff>0</xdr:rowOff>
    </xdr:from>
    <xdr:to>
      <xdr:col>10</xdr:col>
      <xdr:colOff>548640</xdr:colOff>
      <xdr:row>181</xdr:row>
      <xdr:rowOff>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384810</xdr:colOff>
      <xdr:row>183</xdr:row>
      <xdr:rowOff>144780</xdr:rowOff>
    </xdr:from>
    <xdr:to>
      <xdr:col>10</xdr:col>
      <xdr:colOff>262890</xdr:colOff>
      <xdr:row>195</xdr:row>
      <xdr:rowOff>144780</xdr:rowOff>
    </xdr:to>
    <xdr:graphicFrame macro="">
      <xdr:nvGraphicFramePr>
        <xdr:cNvPr id="23" name="グラフ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228600</xdr:colOff>
      <xdr:row>183</xdr:row>
      <xdr:rowOff>60960</xdr:rowOff>
    </xdr:from>
    <xdr:to>
      <xdr:col>14</xdr:col>
      <xdr:colOff>106680</xdr:colOff>
      <xdr:row>195</xdr:row>
      <xdr:rowOff>60960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91440</xdr:colOff>
      <xdr:row>186</xdr:row>
      <xdr:rowOff>114300</xdr:rowOff>
    </xdr:from>
    <xdr:to>
      <xdr:col>9</xdr:col>
      <xdr:colOff>640080</xdr:colOff>
      <xdr:row>198</xdr:row>
      <xdr:rowOff>114300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xdr:col>
      <xdr:colOff>659130</xdr:colOff>
      <xdr:row>203</xdr:row>
      <xdr:rowOff>45720</xdr:rowOff>
    </xdr:from>
    <xdr:to>
      <xdr:col>12</xdr:col>
      <xdr:colOff>190500</xdr:colOff>
      <xdr:row>216</xdr:row>
      <xdr:rowOff>0</xdr:rowOff>
    </xdr:to>
    <xdr:graphicFrame macro="">
      <xdr:nvGraphicFramePr>
        <xdr:cNvPr id="33" name="グラフ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114300</xdr:colOff>
      <xdr:row>216</xdr:row>
      <xdr:rowOff>152400</xdr:rowOff>
    </xdr:from>
    <xdr:to>
      <xdr:col>12</xdr:col>
      <xdr:colOff>316230</xdr:colOff>
      <xdr:row>229</xdr:row>
      <xdr:rowOff>106680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218</xdr:row>
      <xdr:rowOff>0</xdr:rowOff>
    </xdr:from>
    <xdr:to>
      <xdr:col>7</xdr:col>
      <xdr:colOff>201930</xdr:colOff>
      <xdr:row>230</xdr:row>
      <xdr:rowOff>182880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19050</xdr:colOff>
      <xdr:row>232</xdr:row>
      <xdr:rowOff>68580</xdr:rowOff>
    </xdr:from>
    <xdr:to>
      <xdr:col>11</xdr:col>
      <xdr:colOff>567690</xdr:colOff>
      <xdr:row>244</xdr:row>
      <xdr:rowOff>68580</xdr:rowOff>
    </xdr:to>
    <xdr:graphicFrame macro="">
      <xdr:nvGraphicFramePr>
        <xdr:cNvPr id="36" name="グラフ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xdr:col>
      <xdr:colOff>457200</xdr:colOff>
      <xdr:row>232</xdr:row>
      <xdr:rowOff>175260</xdr:rowOff>
    </xdr:from>
    <xdr:to>
      <xdr:col>16</xdr:col>
      <xdr:colOff>335280</xdr:colOff>
      <xdr:row>244</xdr:row>
      <xdr:rowOff>175260</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556260</xdr:colOff>
      <xdr:row>236</xdr:row>
      <xdr:rowOff>121920</xdr:rowOff>
    </xdr:from>
    <xdr:to>
      <xdr:col>10</xdr:col>
      <xdr:colOff>434340</xdr:colOff>
      <xdr:row>248</xdr:row>
      <xdr:rowOff>121920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xdr:col>
      <xdr:colOff>156210</xdr:colOff>
      <xdr:row>251</xdr:row>
      <xdr:rowOff>38100</xdr:rowOff>
    </xdr:from>
    <xdr:to>
      <xdr:col>11</xdr:col>
      <xdr:colOff>34290</xdr:colOff>
      <xdr:row>263</xdr:row>
      <xdr:rowOff>38100</xdr:rowOff>
    </xdr:to>
    <xdr:graphicFrame macro="">
      <xdr:nvGraphicFramePr>
        <xdr:cNvPr id="39" name="グラフ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8</xdr:col>
      <xdr:colOff>83820</xdr:colOff>
      <xdr:row>250</xdr:row>
      <xdr:rowOff>205740</xdr:rowOff>
    </xdr:from>
    <xdr:to>
      <xdr:col>14</xdr:col>
      <xdr:colOff>632460</xdr:colOff>
      <xdr:row>262</xdr:row>
      <xdr:rowOff>205740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297180</xdr:colOff>
      <xdr:row>263</xdr:row>
      <xdr:rowOff>129540</xdr:rowOff>
    </xdr:from>
    <xdr:to>
      <xdr:col>11</xdr:col>
      <xdr:colOff>175260</xdr:colOff>
      <xdr:row>275</xdr:row>
      <xdr:rowOff>129540</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G495"/>
  <sheetViews>
    <sheetView showGridLines="0" tabSelected="1" zoomScale="70" zoomScaleNormal="70" workbookViewId="0">
      <selection activeCell="E27" sqref="E27"/>
    </sheetView>
  </sheetViews>
  <sheetFormatPr defaultRowHeight="18"/>
  <cols>
    <col min="1" max="1" width="3.3984375" customWidth="1"/>
    <col min="2" max="2" width="10.3984375" bestFit="1" customWidth="1"/>
    <col min="11" max="11" width="8.69921875" customWidth="1"/>
  </cols>
  <sheetData>
    <row r="3" spans="1:21" s="3" customFormat="1">
      <c r="A3" s="1" t="s">
        <v>2</v>
      </c>
      <c r="B3" s="2"/>
      <c r="C3" s="2"/>
      <c r="D3" s="2"/>
      <c r="E3" s="2"/>
      <c r="F3" s="2"/>
      <c r="G3" s="2"/>
      <c r="H3" s="2"/>
      <c r="I3" s="2"/>
      <c r="J3" s="2"/>
      <c r="K3" s="2"/>
      <c r="L3" s="2"/>
      <c r="M3" s="2"/>
      <c r="N3" s="2"/>
      <c r="O3" s="2"/>
      <c r="P3" s="2"/>
      <c r="Q3" s="2"/>
      <c r="R3" s="2"/>
      <c r="S3" s="2"/>
      <c r="T3" s="2"/>
    </row>
    <row r="4" spans="1:21" s="3" customFormat="1" ht="18" customHeight="1">
      <c r="A4" s="4"/>
    </row>
    <row r="5" spans="1:21" s="3" customFormat="1">
      <c r="A5" s="4" t="s">
        <v>3</v>
      </c>
    </row>
    <row r="6" spans="1:21" s="3" customFormat="1" ht="18" customHeight="1">
      <c r="A6" s="74" t="s">
        <v>4</v>
      </c>
      <c r="B6" s="74"/>
      <c r="C6" s="74"/>
      <c r="D6" s="74"/>
      <c r="E6" s="74"/>
      <c r="F6" s="74"/>
      <c r="G6" s="74"/>
      <c r="H6" s="74"/>
      <c r="I6" s="74"/>
      <c r="J6" s="74"/>
      <c r="K6" s="74"/>
      <c r="L6" s="74"/>
      <c r="M6" s="74"/>
      <c r="N6" s="74"/>
      <c r="O6" s="74"/>
      <c r="P6" s="74"/>
      <c r="Q6" s="74"/>
      <c r="R6" s="74"/>
      <c r="S6" s="74"/>
      <c r="T6" s="74"/>
      <c r="U6" s="5"/>
    </row>
    <row r="7" spans="1:21" s="3" customFormat="1">
      <c r="A7" s="74"/>
      <c r="B7" s="74"/>
      <c r="C7" s="74"/>
      <c r="D7" s="74"/>
      <c r="E7" s="74"/>
      <c r="F7" s="74"/>
      <c r="G7" s="74"/>
      <c r="H7" s="74"/>
      <c r="I7" s="74"/>
      <c r="J7" s="74"/>
      <c r="K7" s="74"/>
      <c r="L7" s="74"/>
      <c r="M7" s="74"/>
      <c r="N7" s="74"/>
      <c r="O7" s="74"/>
      <c r="P7" s="74"/>
      <c r="Q7" s="74"/>
      <c r="R7" s="74"/>
      <c r="S7" s="74"/>
      <c r="T7" s="74"/>
      <c r="U7" s="5"/>
    </row>
    <row r="8" spans="1:21">
      <c r="A8" s="6" t="s">
        <v>5</v>
      </c>
    </row>
    <row r="9" spans="1:21">
      <c r="A9" s="7" t="s">
        <v>80</v>
      </c>
    </row>
    <row r="10" spans="1:21">
      <c r="A10" s="6" t="s">
        <v>6</v>
      </c>
    </row>
    <row r="11" spans="1:21">
      <c r="A11" s="7" t="s">
        <v>81</v>
      </c>
    </row>
    <row r="12" spans="1:21">
      <c r="A12" s="6" t="s">
        <v>7</v>
      </c>
    </row>
    <row r="13" spans="1:21">
      <c r="A13" s="7" t="s">
        <v>8</v>
      </c>
    </row>
    <row r="14" spans="1:21">
      <c r="A14" s="6" t="s">
        <v>9</v>
      </c>
    </row>
    <row r="15" spans="1:21">
      <c r="A15" s="7" t="s">
        <v>82</v>
      </c>
    </row>
    <row r="16" spans="1:21" ht="18" customHeight="1">
      <c r="A16" s="75" t="s">
        <v>83</v>
      </c>
      <c r="B16" s="75"/>
      <c r="C16" s="75"/>
      <c r="D16" s="75"/>
      <c r="E16" s="75"/>
      <c r="F16" s="75"/>
      <c r="G16" s="75"/>
      <c r="H16" s="75"/>
      <c r="I16" s="75"/>
      <c r="J16" s="75"/>
      <c r="K16" s="75"/>
      <c r="L16" s="75"/>
      <c r="M16" s="75"/>
      <c r="N16" s="75"/>
      <c r="O16" s="75"/>
      <c r="P16" s="75"/>
      <c r="Q16" s="75"/>
      <c r="R16" s="75"/>
      <c r="S16" s="75"/>
      <c r="T16" s="75"/>
      <c r="U16" s="8"/>
    </row>
    <row r="17" spans="1:21">
      <c r="A17" s="75"/>
      <c r="B17" s="75"/>
      <c r="C17" s="75"/>
      <c r="D17" s="75"/>
      <c r="E17" s="75"/>
      <c r="F17" s="75"/>
      <c r="G17" s="75"/>
      <c r="H17" s="75"/>
      <c r="I17" s="75"/>
      <c r="J17" s="75"/>
      <c r="K17" s="75"/>
      <c r="L17" s="75"/>
      <c r="M17" s="75"/>
      <c r="N17" s="75"/>
      <c r="O17" s="75"/>
      <c r="P17" s="75"/>
      <c r="Q17" s="75"/>
      <c r="R17" s="75"/>
      <c r="S17" s="75"/>
      <c r="T17" s="75"/>
      <c r="U17" s="8"/>
    </row>
    <row r="18" spans="1:21">
      <c r="A18" s="9"/>
      <c r="B18" s="9"/>
      <c r="C18" s="9"/>
      <c r="D18" s="9"/>
      <c r="E18" s="9"/>
      <c r="F18" s="9"/>
      <c r="G18" s="9"/>
      <c r="H18" s="9"/>
      <c r="I18" s="9"/>
      <c r="J18" s="9"/>
      <c r="K18" s="9"/>
      <c r="L18" s="9"/>
      <c r="M18" s="9"/>
      <c r="N18" s="9"/>
      <c r="O18" s="9"/>
      <c r="P18" s="9"/>
      <c r="Q18" s="9"/>
      <c r="R18" s="9"/>
      <c r="S18" s="9"/>
      <c r="T18" s="9"/>
      <c r="U18" s="8"/>
    </row>
    <row r="20" spans="1:21" s="3" customFormat="1">
      <c r="A20" s="1" t="s">
        <v>10</v>
      </c>
      <c r="B20" s="2"/>
      <c r="C20" s="2"/>
      <c r="D20" s="2"/>
      <c r="E20" s="2"/>
      <c r="F20" s="2"/>
      <c r="G20" s="2"/>
      <c r="H20" s="2"/>
      <c r="I20" s="2"/>
      <c r="J20" s="2"/>
      <c r="K20" s="2"/>
      <c r="L20" s="2"/>
      <c r="M20" s="2"/>
      <c r="N20" s="2"/>
      <c r="O20" s="2"/>
      <c r="P20" s="2"/>
      <c r="Q20" s="2"/>
      <c r="R20" s="2"/>
      <c r="S20" s="2"/>
      <c r="T20" s="2"/>
    </row>
    <row r="21" spans="1:21" ht="18" customHeight="1"/>
    <row r="22" spans="1:21">
      <c r="A22" s="10" t="s">
        <v>11</v>
      </c>
      <c r="B22" s="7"/>
      <c r="C22" s="7"/>
      <c r="D22" s="7"/>
      <c r="E22" s="7"/>
      <c r="F22" s="7"/>
      <c r="G22" s="7"/>
      <c r="H22" s="7"/>
      <c r="I22" s="7"/>
      <c r="J22" s="7"/>
    </row>
    <row r="23" spans="1:21">
      <c r="A23" s="11" t="s">
        <v>12</v>
      </c>
      <c r="B23" s="7"/>
      <c r="C23" s="7"/>
      <c r="D23" s="7"/>
      <c r="E23" s="7"/>
      <c r="F23" s="7"/>
      <c r="G23" s="7"/>
      <c r="H23" s="7"/>
      <c r="I23" s="7"/>
      <c r="J23" s="7"/>
    </row>
    <row r="24" spans="1:21">
      <c r="A24" s="7"/>
      <c r="B24" s="7"/>
      <c r="C24" s="7"/>
      <c r="D24" s="7"/>
      <c r="E24" s="7"/>
      <c r="F24" s="7"/>
      <c r="G24" s="7"/>
      <c r="H24" s="7"/>
      <c r="I24" s="7"/>
      <c r="J24" s="7"/>
    </row>
    <row r="25" spans="1:21" s="3" customFormat="1">
      <c r="A25" s="12" t="s">
        <v>13</v>
      </c>
      <c r="B25" s="13"/>
      <c r="C25" s="13"/>
      <c r="D25" s="13"/>
      <c r="E25" s="13"/>
      <c r="F25" s="13"/>
      <c r="G25" s="13"/>
      <c r="H25" s="13"/>
      <c r="I25" s="13"/>
      <c r="J25" s="13"/>
      <c r="K25" s="14"/>
      <c r="L25" s="14"/>
      <c r="M25" s="14"/>
      <c r="N25" s="14"/>
      <c r="O25" s="14"/>
      <c r="P25" s="14"/>
      <c r="Q25" s="14"/>
      <c r="R25" s="14"/>
      <c r="S25" s="14"/>
      <c r="T25" s="14"/>
    </row>
    <row r="26" spans="1:21" s="3" customFormat="1">
      <c r="A26" s="15"/>
      <c r="B26" s="15"/>
      <c r="C26" s="15"/>
      <c r="D26" s="15"/>
      <c r="E26" s="15"/>
      <c r="F26" s="15"/>
      <c r="G26" s="15"/>
      <c r="H26" s="15"/>
      <c r="I26" s="15"/>
      <c r="J26" s="15"/>
    </row>
    <row r="27" spans="1:21">
      <c r="A27" s="16"/>
      <c r="B27" s="17"/>
      <c r="C27" s="18" t="s">
        <v>14</v>
      </c>
      <c r="D27" s="19"/>
      <c r="E27" s="20" t="s">
        <v>15</v>
      </c>
      <c r="F27" s="19"/>
      <c r="G27" s="20" t="s">
        <v>16</v>
      </c>
      <c r="H27" s="19"/>
      <c r="I27" s="20" t="s">
        <v>0</v>
      </c>
      <c r="J27" s="19"/>
      <c r="K27" s="21"/>
    </row>
    <row r="28" spans="1:21">
      <c r="A28" s="22"/>
      <c r="B28" s="23"/>
      <c r="C28" s="24" t="s">
        <v>17</v>
      </c>
      <c r="D28" s="24" t="s">
        <v>18</v>
      </c>
      <c r="E28" s="24" t="s">
        <v>17</v>
      </c>
      <c r="F28" s="24" t="s">
        <v>18</v>
      </c>
      <c r="G28" s="24" t="s">
        <v>17</v>
      </c>
      <c r="H28" s="24" t="s">
        <v>18</v>
      </c>
      <c r="I28" s="24" t="s">
        <v>17</v>
      </c>
      <c r="J28" s="24" t="s">
        <v>18</v>
      </c>
      <c r="K28" s="21"/>
    </row>
    <row r="29" spans="1:21">
      <c r="A29" s="25" t="s">
        <v>14</v>
      </c>
      <c r="B29" s="26"/>
      <c r="C29" s="27">
        <f>SUM(C30:C33)</f>
        <v>3015</v>
      </c>
      <c r="D29" s="56">
        <v>1</v>
      </c>
      <c r="E29" s="27">
        <f>SUM(E30:E33)</f>
        <v>900</v>
      </c>
      <c r="F29" s="55">
        <f>E29/C29</f>
        <v>0.29850746268656714</v>
      </c>
      <c r="G29" s="27">
        <f>SUM(G30:G33)</f>
        <v>822</v>
      </c>
      <c r="H29" s="56">
        <f>G29/C29</f>
        <v>0.27263681592039801</v>
      </c>
      <c r="I29" s="27">
        <f>SUM(I30:I33)</f>
        <v>1293</v>
      </c>
      <c r="J29" s="56">
        <f>I29/C29</f>
        <v>0.42885572139303485</v>
      </c>
      <c r="K29" s="28"/>
      <c r="L29" s="28"/>
    </row>
    <row r="30" spans="1:21" ht="18" customHeight="1">
      <c r="A30" s="71" t="s">
        <v>1</v>
      </c>
      <c r="B30" s="29" t="s">
        <v>19</v>
      </c>
      <c r="C30" s="27">
        <v>1251</v>
      </c>
      <c r="D30" s="56">
        <v>1</v>
      </c>
      <c r="E30" s="27">
        <v>412</v>
      </c>
      <c r="F30" s="57">
        <f t="shared" ref="F30:F41" si="0">E30/C30</f>
        <v>0.32933653077537972</v>
      </c>
      <c r="G30" s="27">
        <v>324</v>
      </c>
      <c r="H30" s="56">
        <f t="shared" ref="H30:H40" si="1">G30/C30</f>
        <v>0.25899280575539568</v>
      </c>
      <c r="I30" s="27">
        <v>515</v>
      </c>
      <c r="J30" s="56">
        <f t="shared" ref="J30:J41" si="2">I30/C30</f>
        <v>0.4116706634692246</v>
      </c>
      <c r="K30" s="28"/>
      <c r="L30" s="28"/>
    </row>
    <row r="31" spans="1:21">
      <c r="A31" s="72"/>
      <c r="B31" s="29" t="s">
        <v>20</v>
      </c>
      <c r="C31" s="27">
        <v>1646</v>
      </c>
      <c r="D31" s="56">
        <v>1</v>
      </c>
      <c r="E31" s="27">
        <v>469</v>
      </c>
      <c r="F31" s="57">
        <f t="shared" si="0"/>
        <v>0.28493317132442286</v>
      </c>
      <c r="G31" s="27">
        <v>451</v>
      </c>
      <c r="H31" s="56">
        <f t="shared" si="1"/>
        <v>0.27399756986634266</v>
      </c>
      <c r="I31" s="27">
        <v>726</v>
      </c>
      <c r="J31" s="56">
        <f t="shared" si="2"/>
        <v>0.44106925880923453</v>
      </c>
      <c r="K31" s="28"/>
      <c r="L31" s="28"/>
    </row>
    <row r="32" spans="1:21">
      <c r="A32" s="72"/>
      <c r="B32" s="29" t="s">
        <v>21</v>
      </c>
      <c r="C32" s="27">
        <v>8</v>
      </c>
      <c r="D32" s="56">
        <v>1</v>
      </c>
      <c r="E32" s="27">
        <v>4</v>
      </c>
      <c r="F32" s="57">
        <f t="shared" si="0"/>
        <v>0.5</v>
      </c>
      <c r="G32" s="27">
        <v>2</v>
      </c>
      <c r="H32" s="56">
        <f t="shared" si="1"/>
        <v>0.25</v>
      </c>
      <c r="I32" s="27">
        <v>2</v>
      </c>
      <c r="J32" s="56">
        <f t="shared" si="2"/>
        <v>0.25</v>
      </c>
      <c r="K32" s="28"/>
      <c r="L32" s="28"/>
    </row>
    <row r="33" spans="1:12">
      <c r="A33" s="73"/>
      <c r="B33" s="29" t="s">
        <v>22</v>
      </c>
      <c r="C33" s="27">
        <v>110</v>
      </c>
      <c r="D33" s="56">
        <v>1</v>
      </c>
      <c r="E33" s="27">
        <v>15</v>
      </c>
      <c r="F33" s="57">
        <f t="shared" si="0"/>
        <v>0.13636363636363635</v>
      </c>
      <c r="G33" s="27">
        <v>45</v>
      </c>
      <c r="H33" s="56">
        <f t="shared" si="1"/>
        <v>0.40909090909090912</v>
      </c>
      <c r="I33" s="27">
        <v>50</v>
      </c>
      <c r="J33" s="56">
        <f t="shared" si="2"/>
        <v>0.45454545454545453</v>
      </c>
      <c r="K33" s="28"/>
      <c r="L33" s="28"/>
    </row>
    <row r="34" spans="1:12" ht="18" customHeight="1">
      <c r="A34" s="71" t="s">
        <v>23</v>
      </c>
      <c r="B34" s="29" t="s">
        <v>24</v>
      </c>
      <c r="C34" s="27">
        <f>E34+G34+I34</f>
        <v>10</v>
      </c>
      <c r="D34" s="56">
        <v>1</v>
      </c>
      <c r="E34" s="27">
        <v>5</v>
      </c>
      <c r="F34" s="57">
        <f t="shared" si="0"/>
        <v>0.5</v>
      </c>
      <c r="G34" s="27">
        <v>5</v>
      </c>
      <c r="H34" s="56">
        <f t="shared" si="1"/>
        <v>0.5</v>
      </c>
      <c r="I34" s="27">
        <v>0</v>
      </c>
      <c r="J34" s="56">
        <f t="shared" si="2"/>
        <v>0</v>
      </c>
      <c r="K34" s="28"/>
      <c r="L34" s="28"/>
    </row>
    <row r="35" spans="1:12">
      <c r="A35" s="72"/>
      <c r="B35" s="29" t="s">
        <v>25</v>
      </c>
      <c r="C35" s="27">
        <f t="shared" ref="C35:C41" si="3">E35+G35+I35</f>
        <v>147</v>
      </c>
      <c r="D35" s="56">
        <v>1</v>
      </c>
      <c r="E35" s="27">
        <v>42</v>
      </c>
      <c r="F35" s="57">
        <f t="shared" si="0"/>
        <v>0.2857142857142857</v>
      </c>
      <c r="G35" s="27">
        <v>50</v>
      </c>
      <c r="H35" s="56">
        <f t="shared" si="1"/>
        <v>0.3401360544217687</v>
      </c>
      <c r="I35" s="27">
        <v>55</v>
      </c>
      <c r="J35" s="56">
        <f t="shared" si="2"/>
        <v>0.37414965986394561</v>
      </c>
      <c r="K35" s="28"/>
      <c r="L35" s="28"/>
    </row>
    <row r="36" spans="1:12">
      <c r="A36" s="72"/>
      <c r="B36" s="29" t="s">
        <v>26</v>
      </c>
      <c r="C36" s="27">
        <f t="shared" si="3"/>
        <v>438</v>
      </c>
      <c r="D36" s="56">
        <v>1</v>
      </c>
      <c r="E36" s="27">
        <v>109</v>
      </c>
      <c r="F36" s="57">
        <f t="shared" si="0"/>
        <v>0.24885844748858446</v>
      </c>
      <c r="G36" s="27">
        <v>174</v>
      </c>
      <c r="H36" s="56">
        <f t="shared" si="1"/>
        <v>0.39726027397260272</v>
      </c>
      <c r="I36" s="27">
        <v>155</v>
      </c>
      <c r="J36" s="56">
        <f t="shared" si="2"/>
        <v>0.35388127853881279</v>
      </c>
      <c r="K36" s="28"/>
      <c r="L36" s="28"/>
    </row>
    <row r="37" spans="1:12">
      <c r="A37" s="72"/>
      <c r="B37" s="29" t="s">
        <v>27</v>
      </c>
      <c r="C37" s="27">
        <f t="shared" si="3"/>
        <v>602</v>
      </c>
      <c r="D37" s="56">
        <v>1</v>
      </c>
      <c r="E37" s="27">
        <v>149</v>
      </c>
      <c r="F37" s="57">
        <f t="shared" si="0"/>
        <v>0.24750830564784054</v>
      </c>
      <c r="G37" s="27">
        <v>228</v>
      </c>
      <c r="H37" s="56">
        <f t="shared" si="1"/>
        <v>0.37873754152823919</v>
      </c>
      <c r="I37" s="27">
        <v>225</v>
      </c>
      <c r="J37" s="56">
        <f t="shared" si="2"/>
        <v>0.37375415282392027</v>
      </c>
      <c r="K37" s="28"/>
      <c r="L37" s="28"/>
    </row>
    <row r="38" spans="1:12">
      <c r="A38" s="72"/>
      <c r="B38" s="29" t="s">
        <v>28</v>
      </c>
      <c r="C38" s="27">
        <f t="shared" si="3"/>
        <v>655</v>
      </c>
      <c r="D38" s="56">
        <v>1</v>
      </c>
      <c r="E38" s="27">
        <v>212</v>
      </c>
      <c r="F38" s="57">
        <f t="shared" si="0"/>
        <v>0.32366412213740459</v>
      </c>
      <c r="G38" s="27">
        <v>154</v>
      </c>
      <c r="H38" s="56">
        <f t="shared" si="1"/>
        <v>0.23511450381679388</v>
      </c>
      <c r="I38" s="27">
        <v>289</v>
      </c>
      <c r="J38" s="56">
        <f t="shared" si="2"/>
        <v>0.44122137404580153</v>
      </c>
      <c r="K38" s="28"/>
      <c r="L38" s="28"/>
    </row>
    <row r="39" spans="1:12">
      <c r="A39" s="72"/>
      <c r="B39" s="29" t="s">
        <v>29</v>
      </c>
      <c r="C39" s="27">
        <f t="shared" si="3"/>
        <v>553</v>
      </c>
      <c r="D39" s="56">
        <v>1</v>
      </c>
      <c r="E39" s="27">
        <v>150</v>
      </c>
      <c r="F39" s="57">
        <f t="shared" si="0"/>
        <v>0.27124773960216997</v>
      </c>
      <c r="G39" s="27">
        <v>124</v>
      </c>
      <c r="H39" s="56">
        <f t="shared" si="1"/>
        <v>0.22423146473779385</v>
      </c>
      <c r="I39" s="27">
        <v>279</v>
      </c>
      <c r="J39" s="56">
        <f t="shared" si="2"/>
        <v>0.50452079566003616</v>
      </c>
      <c r="K39" s="28"/>
      <c r="L39" s="28"/>
    </row>
    <row r="40" spans="1:12">
      <c r="A40" s="72"/>
      <c r="B40" s="29" t="s">
        <v>84</v>
      </c>
      <c r="C40" s="27">
        <f t="shared" si="3"/>
        <v>483</v>
      </c>
      <c r="D40" s="56">
        <v>1</v>
      </c>
      <c r="E40" s="27">
        <v>170</v>
      </c>
      <c r="F40" s="57">
        <f t="shared" si="0"/>
        <v>0.35196687370600416</v>
      </c>
      <c r="G40" s="27">
        <v>75</v>
      </c>
      <c r="H40" s="56">
        <f t="shared" si="1"/>
        <v>0.15527950310559005</v>
      </c>
      <c r="I40" s="27">
        <v>238</v>
      </c>
      <c r="J40" s="56">
        <f t="shared" si="2"/>
        <v>0.49275362318840582</v>
      </c>
      <c r="K40" s="21"/>
      <c r="L40" s="28"/>
    </row>
    <row r="41" spans="1:12" ht="18" customHeight="1">
      <c r="A41" s="73"/>
      <c r="B41" s="29" t="s">
        <v>85</v>
      </c>
      <c r="C41" s="27">
        <f t="shared" si="3"/>
        <v>127</v>
      </c>
      <c r="D41" s="56">
        <v>1</v>
      </c>
      <c r="E41" s="27">
        <v>63</v>
      </c>
      <c r="F41" s="57">
        <f t="shared" si="0"/>
        <v>0.49606299212598426</v>
      </c>
      <c r="G41" s="27">
        <v>12</v>
      </c>
      <c r="H41" s="56">
        <f>G41/C41</f>
        <v>9.4488188976377951E-2</v>
      </c>
      <c r="I41" s="27">
        <v>52</v>
      </c>
      <c r="J41" s="56">
        <f t="shared" si="2"/>
        <v>0.40944881889763779</v>
      </c>
    </row>
    <row r="58" spans="1:20" s="3" customFormat="1">
      <c r="A58" s="12" t="s">
        <v>30</v>
      </c>
      <c r="B58" s="13"/>
      <c r="C58" s="13"/>
      <c r="D58" s="13"/>
      <c r="E58" s="13"/>
      <c r="F58" s="13"/>
      <c r="G58" s="13"/>
      <c r="H58" s="13"/>
      <c r="I58" s="13"/>
      <c r="J58" s="13"/>
      <c r="K58" s="14"/>
      <c r="L58" s="14"/>
      <c r="M58" s="14"/>
      <c r="N58" s="14"/>
      <c r="O58" s="14"/>
      <c r="P58" s="14"/>
      <c r="Q58" s="14"/>
      <c r="R58" s="14"/>
      <c r="S58" s="14"/>
      <c r="T58" s="14"/>
    </row>
    <row r="59" spans="1:20" s="3" customFormat="1">
      <c r="A59" s="15"/>
      <c r="B59" s="15"/>
      <c r="C59" s="15"/>
      <c r="D59" s="15"/>
      <c r="E59" s="15"/>
      <c r="F59" s="15"/>
      <c r="G59" s="15"/>
      <c r="H59" s="15"/>
      <c r="I59" s="15"/>
      <c r="J59" s="15"/>
    </row>
    <row r="60" spans="1:20">
      <c r="A60" s="16"/>
      <c r="B60" s="17"/>
      <c r="C60" s="18" t="s">
        <v>14</v>
      </c>
      <c r="D60" s="19"/>
      <c r="E60" s="20" t="s">
        <v>15</v>
      </c>
      <c r="F60" s="19"/>
      <c r="G60" s="20" t="s">
        <v>16</v>
      </c>
      <c r="H60" s="19"/>
      <c r="I60" s="20" t="s">
        <v>0</v>
      </c>
      <c r="J60" s="19"/>
      <c r="K60" s="21"/>
    </row>
    <row r="61" spans="1:20">
      <c r="A61" s="22"/>
      <c r="B61" s="23"/>
      <c r="C61" s="24" t="s">
        <v>17</v>
      </c>
      <c r="D61" s="24" t="s">
        <v>18</v>
      </c>
      <c r="E61" s="24" t="s">
        <v>17</v>
      </c>
      <c r="F61" s="24" t="s">
        <v>18</v>
      </c>
      <c r="G61" s="24" t="s">
        <v>17</v>
      </c>
      <c r="H61" s="24" t="s">
        <v>18</v>
      </c>
      <c r="I61" s="24" t="s">
        <v>17</v>
      </c>
      <c r="J61" s="24" t="s">
        <v>18</v>
      </c>
    </row>
    <row r="62" spans="1:20">
      <c r="A62" s="25" t="s">
        <v>14</v>
      </c>
      <c r="B62" s="26"/>
      <c r="C62" s="27">
        <f>SUM(C63:C66)</f>
        <v>3015</v>
      </c>
      <c r="D62" s="56">
        <v>1</v>
      </c>
      <c r="E62" s="27">
        <f>SUM(E63:E66)</f>
        <v>854</v>
      </c>
      <c r="F62" s="55">
        <f>E62/C62</f>
        <v>0.28325041459369815</v>
      </c>
      <c r="G62" s="27">
        <f>SUM(G63:G66)</f>
        <v>1143</v>
      </c>
      <c r="H62" s="56">
        <f>G62/C62</f>
        <v>0.37910447761194027</v>
      </c>
      <c r="I62" s="27">
        <f>SUM(I63:I66)</f>
        <v>1018</v>
      </c>
      <c r="J62" s="56">
        <f>I62/C62</f>
        <v>0.33764510779436152</v>
      </c>
      <c r="K62" s="28"/>
      <c r="L62" s="28"/>
      <c r="M62" s="28"/>
      <c r="N62" s="28"/>
    </row>
    <row r="63" spans="1:20" ht="18" customHeight="1">
      <c r="A63" s="71" t="s">
        <v>1</v>
      </c>
      <c r="B63" s="29" t="s">
        <v>19</v>
      </c>
      <c r="C63" s="27">
        <f>E63+G63+I63</f>
        <v>1251</v>
      </c>
      <c r="D63" s="56">
        <v>1</v>
      </c>
      <c r="E63" s="27">
        <v>337</v>
      </c>
      <c r="F63" s="57">
        <f t="shared" ref="F63:F74" si="4">E63/C63</f>
        <v>0.26938449240607515</v>
      </c>
      <c r="G63" s="27">
        <v>515</v>
      </c>
      <c r="H63" s="56">
        <f t="shared" ref="H63:H73" si="5">G63/C63</f>
        <v>0.4116706634692246</v>
      </c>
      <c r="I63" s="27">
        <v>399</v>
      </c>
      <c r="J63" s="56">
        <f t="shared" ref="J63:J74" si="6">I63/C63</f>
        <v>0.31894484412470026</v>
      </c>
      <c r="K63" s="28"/>
      <c r="L63" s="28"/>
      <c r="M63" s="28"/>
      <c r="N63" s="28"/>
    </row>
    <row r="64" spans="1:20">
      <c r="A64" s="72"/>
      <c r="B64" s="29" t="s">
        <v>20</v>
      </c>
      <c r="C64" s="27">
        <f>E64+G64+I64</f>
        <v>1646</v>
      </c>
      <c r="D64" s="56">
        <v>1</v>
      </c>
      <c r="E64" s="27">
        <v>500</v>
      </c>
      <c r="F64" s="57">
        <f t="shared" si="4"/>
        <v>0.30376670716889431</v>
      </c>
      <c r="G64" s="27">
        <v>569</v>
      </c>
      <c r="H64" s="56">
        <f t="shared" si="5"/>
        <v>0.34568651275820172</v>
      </c>
      <c r="I64" s="27">
        <v>577</v>
      </c>
      <c r="J64" s="56">
        <f t="shared" si="6"/>
        <v>0.35054678007290402</v>
      </c>
      <c r="K64" s="28"/>
      <c r="L64" s="28"/>
      <c r="M64" s="28"/>
      <c r="N64" s="28"/>
    </row>
    <row r="65" spans="1:14">
      <c r="A65" s="72"/>
      <c r="B65" s="29" t="s">
        <v>21</v>
      </c>
      <c r="C65" s="27">
        <f>E65+G65+I65</f>
        <v>8</v>
      </c>
      <c r="D65" s="56">
        <v>1</v>
      </c>
      <c r="E65" s="27">
        <v>3</v>
      </c>
      <c r="F65" s="57">
        <f t="shared" si="4"/>
        <v>0.375</v>
      </c>
      <c r="G65" s="27">
        <v>3</v>
      </c>
      <c r="H65" s="56">
        <f t="shared" si="5"/>
        <v>0.375</v>
      </c>
      <c r="I65" s="27">
        <v>2</v>
      </c>
      <c r="J65" s="56">
        <f t="shared" si="6"/>
        <v>0.25</v>
      </c>
      <c r="K65" s="28"/>
      <c r="L65" s="28"/>
      <c r="M65" s="28"/>
      <c r="N65" s="28"/>
    </row>
    <row r="66" spans="1:14">
      <c r="A66" s="73"/>
      <c r="B66" s="29" t="s">
        <v>22</v>
      </c>
      <c r="C66" s="27">
        <f>E66+G66+I66</f>
        <v>110</v>
      </c>
      <c r="D66" s="56">
        <v>1</v>
      </c>
      <c r="E66" s="27">
        <v>14</v>
      </c>
      <c r="F66" s="57">
        <f t="shared" si="4"/>
        <v>0.12727272727272726</v>
      </c>
      <c r="G66" s="27">
        <v>56</v>
      </c>
      <c r="H66" s="56">
        <f t="shared" si="5"/>
        <v>0.50909090909090904</v>
      </c>
      <c r="I66" s="27">
        <v>40</v>
      </c>
      <c r="J66" s="56">
        <f t="shared" si="6"/>
        <v>0.36363636363636365</v>
      </c>
      <c r="K66" s="28"/>
      <c r="L66" s="28"/>
      <c r="M66" s="28"/>
      <c r="N66" s="28"/>
    </row>
    <row r="67" spans="1:14" ht="18" customHeight="1">
      <c r="A67" s="71" t="s">
        <v>23</v>
      </c>
      <c r="B67" s="29" t="s">
        <v>24</v>
      </c>
      <c r="C67" s="27">
        <f>E67+G67+I67</f>
        <v>10</v>
      </c>
      <c r="D67" s="56">
        <v>1</v>
      </c>
      <c r="E67" s="27">
        <v>6</v>
      </c>
      <c r="F67" s="57">
        <f t="shared" si="4"/>
        <v>0.6</v>
      </c>
      <c r="G67" s="27">
        <v>3</v>
      </c>
      <c r="H67" s="56">
        <f t="shared" si="5"/>
        <v>0.3</v>
      </c>
      <c r="I67" s="27">
        <v>1</v>
      </c>
      <c r="J67" s="56">
        <f t="shared" si="6"/>
        <v>0.1</v>
      </c>
      <c r="K67" s="28"/>
      <c r="L67" s="28"/>
      <c r="M67" s="28"/>
      <c r="N67" s="28"/>
    </row>
    <row r="68" spans="1:14">
      <c r="A68" s="72"/>
      <c r="B68" s="29" t="s">
        <v>25</v>
      </c>
      <c r="C68" s="27">
        <f t="shared" ref="C68:C74" si="7">E68+G68+I68</f>
        <v>147</v>
      </c>
      <c r="D68" s="56">
        <v>1</v>
      </c>
      <c r="E68" s="27">
        <v>59</v>
      </c>
      <c r="F68" s="57">
        <f t="shared" si="4"/>
        <v>0.40136054421768708</v>
      </c>
      <c r="G68" s="27">
        <v>46</v>
      </c>
      <c r="H68" s="56">
        <f t="shared" si="5"/>
        <v>0.31292517006802723</v>
      </c>
      <c r="I68" s="27">
        <v>42</v>
      </c>
      <c r="J68" s="56">
        <f t="shared" si="6"/>
        <v>0.2857142857142857</v>
      </c>
      <c r="K68" s="28"/>
      <c r="L68" s="28"/>
      <c r="M68" s="28"/>
      <c r="N68" s="28"/>
    </row>
    <row r="69" spans="1:14">
      <c r="A69" s="72"/>
      <c r="B69" s="29" t="s">
        <v>26</v>
      </c>
      <c r="C69" s="27">
        <f t="shared" si="7"/>
        <v>438</v>
      </c>
      <c r="D69" s="56">
        <v>1</v>
      </c>
      <c r="E69" s="27">
        <v>123</v>
      </c>
      <c r="F69" s="57">
        <f t="shared" si="4"/>
        <v>0.28082191780821919</v>
      </c>
      <c r="G69" s="27">
        <v>159</v>
      </c>
      <c r="H69" s="56">
        <f t="shared" si="5"/>
        <v>0.36301369863013699</v>
      </c>
      <c r="I69" s="27">
        <v>156</v>
      </c>
      <c r="J69" s="56">
        <f t="shared" si="6"/>
        <v>0.35616438356164382</v>
      </c>
      <c r="K69" s="28"/>
      <c r="L69" s="28"/>
      <c r="M69" s="28"/>
      <c r="N69" s="28"/>
    </row>
    <row r="70" spans="1:14">
      <c r="A70" s="72"/>
      <c r="B70" s="29" t="s">
        <v>27</v>
      </c>
      <c r="C70" s="27">
        <f t="shared" si="7"/>
        <v>602</v>
      </c>
      <c r="D70" s="56">
        <v>1</v>
      </c>
      <c r="E70" s="27">
        <v>144</v>
      </c>
      <c r="F70" s="57">
        <f t="shared" si="4"/>
        <v>0.23920265780730898</v>
      </c>
      <c r="G70" s="27">
        <v>252</v>
      </c>
      <c r="H70" s="56">
        <f t="shared" si="5"/>
        <v>0.41860465116279072</v>
      </c>
      <c r="I70" s="27">
        <v>206</v>
      </c>
      <c r="J70" s="56">
        <f t="shared" si="6"/>
        <v>0.34219269102990035</v>
      </c>
      <c r="K70" s="28"/>
      <c r="L70" s="28"/>
      <c r="M70" s="28"/>
      <c r="N70" s="28"/>
    </row>
    <row r="71" spans="1:14">
      <c r="A71" s="72"/>
      <c r="B71" s="29" t="s">
        <v>28</v>
      </c>
      <c r="C71" s="27">
        <f t="shared" si="7"/>
        <v>655</v>
      </c>
      <c r="D71" s="56">
        <v>1</v>
      </c>
      <c r="E71" s="27">
        <v>168</v>
      </c>
      <c r="F71" s="57">
        <f t="shared" si="4"/>
        <v>0.25648854961832063</v>
      </c>
      <c r="G71" s="27">
        <v>254</v>
      </c>
      <c r="H71" s="56">
        <f t="shared" si="5"/>
        <v>0.38778625954198476</v>
      </c>
      <c r="I71" s="27">
        <v>233</v>
      </c>
      <c r="J71" s="56">
        <f t="shared" si="6"/>
        <v>0.35572519083969467</v>
      </c>
      <c r="K71" s="28"/>
      <c r="L71" s="28"/>
      <c r="M71" s="28"/>
      <c r="N71" s="28"/>
    </row>
    <row r="72" spans="1:14">
      <c r="A72" s="72"/>
      <c r="B72" s="29" t="s">
        <v>29</v>
      </c>
      <c r="C72" s="27">
        <f t="shared" si="7"/>
        <v>553</v>
      </c>
      <c r="D72" s="56">
        <v>1</v>
      </c>
      <c r="E72" s="27">
        <v>146</v>
      </c>
      <c r="F72" s="57">
        <f t="shared" si="4"/>
        <v>0.2640144665461121</v>
      </c>
      <c r="G72" s="27">
        <v>229</v>
      </c>
      <c r="H72" s="56">
        <f t="shared" si="5"/>
        <v>0.41410488245931282</v>
      </c>
      <c r="I72" s="27">
        <v>178</v>
      </c>
      <c r="J72" s="56">
        <f t="shared" si="6"/>
        <v>0.32188065099457502</v>
      </c>
      <c r="K72" s="28"/>
      <c r="L72" s="28"/>
      <c r="M72" s="28"/>
      <c r="N72" s="28"/>
    </row>
    <row r="73" spans="1:14">
      <c r="A73" s="72"/>
      <c r="B73" s="29" t="s">
        <v>84</v>
      </c>
      <c r="C73" s="27">
        <f t="shared" si="7"/>
        <v>483</v>
      </c>
      <c r="D73" s="56">
        <v>1</v>
      </c>
      <c r="E73" s="27">
        <v>152</v>
      </c>
      <c r="F73" s="57">
        <f t="shared" si="4"/>
        <v>0.31469979296066253</v>
      </c>
      <c r="G73" s="27">
        <v>168</v>
      </c>
      <c r="H73" s="56">
        <f t="shared" si="5"/>
        <v>0.34782608695652173</v>
      </c>
      <c r="I73" s="27">
        <v>163</v>
      </c>
      <c r="J73" s="56">
        <f t="shared" si="6"/>
        <v>0.33747412008281574</v>
      </c>
      <c r="K73" s="21"/>
      <c r="L73" s="28"/>
      <c r="M73" s="28"/>
      <c r="N73" s="28"/>
    </row>
    <row r="74" spans="1:14">
      <c r="A74" s="73"/>
      <c r="B74" s="29" t="s">
        <v>85</v>
      </c>
      <c r="C74" s="27">
        <f t="shared" si="7"/>
        <v>127</v>
      </c>
      <c r="D74" s="56">
        <v>1</v>
      </c>
      <c r="E74" s="27">
        <v>56</v>
      </c>
      <c r="F74" s="57">
        <f t="shared" si="4"/>
        <v>0.44094488188976377</v>
      </c>
      <c r="G74" s="27">
        <v>32</v>
      </c>
      <c r="H74" s="56">
        <f>G74/C74</f>
        <v>0.25196850393700787</v>
      </c>
      <c r="I74" s="27">
        <v>39</v>
      </c>
      <c r="J74" s="56">
        <f t="shared" si="6"/>
        <v>0.30708661417322836</v>
      </c>
    </row>
    <row r="89" spans="1:20" s="3" customFormat="1">
      <c r="A89" s="12" t="s">
        <v>31</v>
      </c>
      <c r="B89" s="13"/>
      <c r="C89" s="13"/>
      <c r="D89" s="13"/>
      <c r="E89" s="13"/>
      <c r="F89" s="13"/>
      <c r="G89" s="13"/>
      <c r="H89" s="13"/>
      <c r="I89" s="13"/>
      <c r="J89" s="13"/>
      <c r="K89" s="14"/>
      <c r="L89" s="14"/>
      <c r="M89" s="14"/>
      <c r="N89" s="14"/>
      <c r="O89" s="14"/>
      <c r="P89" s="14"/>
      <c r="Q89" s="14"/>
      <c r="R89" s="14"/>
      <c r="S89" s="14"/>
      <c r="T89" s="14"/>
    </row>
    <row r="90" spans="1:20" s="3" customFormat="1">
      <c r="A90" s="15"/>
      <c r="B90" s="15"/>
      <c r="C90" s="15"/>
      <c r="D90" s="15"/>
      <c r="E90" s="15"/>
      <c r="F90" s="15"/>
      <c r="G90" s="15"/>
      <c r="H90" s="15"/>
      <c r="I90" s="15"/>
      <c r="J90" s="15"/>
    </row>
    <row r="91" spans="1:20">
      <c r="A91" s="16"/>
      <c r="B91" s="17"/>
      <c r="C91" s="18" t="s">
        <v>14</v>
      </c>
      <c r="D91" s="19"/>
      <c r="E91" s="20" t="s">
        <v>15</v>
      </c>
      <c r="F91" s="19"/>
      <c r="G91" s="20" t="s">
        <v>16</v>
      </c>
      <c r="H91" s="19"/>
      <c r="I91" s="20" t="s">
        <v>0</v>
      </c>
      <c r="J91" s="19"/>
      <c r="K91" s="7"/>
    </row>
    <row r="92" spans="1:20">
      <c r="A92" s="22"/>
      <c r="B92" s="23"/>
      <c r="C92" s="24" t="s">
        <v>17</v>
      </c>
      <c r="D92" s="24" t="s">
        <v>18</v>
      </c>
      <c r="E92" s="24" t="s">
        <v>17</v>
      </c>
      <c r="F92" s="24" t="s">
        <v>18</v>
      </c>
      <c r="G92" s="24" t="s">
        <v>17</v>
      </c>
      <c r="H92" s="24" t="s">
        <v>18</v>
      </c>
      <c r="I92" s="24" t="s">
        <v>17</v>
      </c>
      <c r="J92" s="24" t="s">
        <v>18</v>
      </c>
    </row>
    <row r="93" spans="1:20">
      <c r="A93" s="25" t="s">
        <v>14</v>
      </c>
      <c r="B93" s="26"/>
      <c r="C93" s="27">
        <f>SUM(C94:C97)</f>
        <v>3015</v>
      </c>
      <c r="D93" s="56">
        <v>1</v>
      </c>
      <c r="E93" s="27">
        <f>SUM(E94:E97)</f>
        <v>1263</v>
      </c>
      <c r="F93" s="55">
        <f>E93/C93</f>
        <v>0.41890547263681593</v>
      </c>
      <c r="G93" s="27">
        <f>SUM(G94:G97)</f>
        <v>796</v>
      </c>
      <c r="H93" s="56">
        <f>G93/C93</f>
        <v>0.2640132669983416</v>
      </c>
      <c r="I93" s="27">
        <f>SUM(I94:I97)</f>
        <v>956</v>
      </c>
      <c r="J93" s="56">
        <f>I93/C93</f>
        <v>0.31708126036484247</v>
      </c>
      <c r="K93" s="28"/>
      <c r="L93" s="28"/>
    </row>
    <row r="94" spans="1:20" ht="18" customHeight="1">
      <c r="A94" s="71" t="s">
        <v>1</v>
      </c>
      <c r="B94" s="29" t="s">
        <v>19</v>
      </c>
      <c r="C94" s="27">
        <f>E94+G94+I94</f>
        <v>1251</v>
      </c>
      <c r="D94" s="56">
        <v>1</v>
      </c>
      <c r="E94" s="27">
        <v>518</v>
      </c>
      <c r="F94" s="57">
        <f>E94/C94</f>
        <v>0.41406874500399682</v>
      </c>
      <c r="G94" s="27">
        <v>364</v>
      </c>
      <c r="H94" s="56">
        <f t="shared" ref="H94:H104" si="8">G94/C94</f>
        <v>0.29096722621902477</v>
      </c>
      <c r="I94" s="27">
        <v>369</v>
      </c>
      <c r="J94" s="56">
        <f t="shared" ref="J94:J105" si="9">I94/C94</f>
        <v>0.29496402877697842</v>
      </c>
      <c r="K94" s="28"/>
      <c r="L94" s="28"/>
    </row>
    <row r="95" spans="1:20">
      <c r="A95" s="72"/>
      <c r="B95" s="29" t="s">
        <v>20</v>
      </c>
      <c r="C95" s="27">
        <f>E95+G95+I95</f>
        <v>1646</v>
      </c>
      <c r="D95" s="56">
        <v>1</v>
      </c>
      <c r="E95" s="27">
        <v>716</v>
      </c>
      <c r="F95" s="57">
        <f>E95/C95</f>
        <v>0.43499392466585662</v>
      </c>
      <c r="G95" s="27">
        <v>381</v>
      </c>
      <c r="H95" s="56">
        <f t="shared" si="8"/>
        <v>0.23147023086269744</v>
      </c>
      <c r="I95" s="27">
        <v>549</v>
      </c>
      <c r="J95" s="56">
        <f t="shared" si="9"/>
        <v>0.33353584447144591</v>
      </c>
      <c r="K95" s="28"/>
      <c r="L95" s="28"/>
    </row>
    <row r="96" spans="1:20">
      <c r="A96" s="72"/>
      <c r="B96" s="29" t="s">
        <v>21</v>
      </c>
      <c r="C96" s="27">
        <f>E96+G96+I96</f>
        <v>8</v>
      </c>
      <c r="D96" s="56">
        <v>1</v>
      </c>
      <c r="E96" s="27">
        <v>4</v>
      </c>
      <c r="F96" s="57">
        <f>E96/C96</f>
        <v>0.5</v>
      </c>
      <c r="G96" s="27">
        <v>2</v>
      </c>
      <c r="H96" s="56">
        <f t="shared" si="8"/>
        <v>0.25</v>
      </c>
      <c r="I96" s="27">
        <v>2</v>
      </c>
      <c r="J96" s="56">
        <f t="shared" si="9"/>
        <v>0.25</v>
      </c>
      <c r="K96" s="28"/>
      <c r="L96" s="28"/>
    </row>
    <row r="97" spans="1:15">
      <c r="A97" s="73"/>
      <c r="B97" s="29" t="s">
        <v>22</v>
      </c>
      <c r="C97" s="27">
        <f>E97+G97+I97</f>
        <v>110</v>
      </c>
      <c r="D97" s="56">
        <v>1</v>
      </c>
      <c r="E97" s="27">
        <v>25</v>
      </c>
      <c r="F97" s="57">
        <f>E97/C97</f>
        <v>0.22727272727272727</v>
      </c>
      <c r="G97" s="27">
        <v>49</v>
      </c>
      <c r="H97" s="56">
        <f t="shared" si="8"/>
        <v>0.44545454545454544</v>
      </c>
      <c r="I97" s="27">
        <v>36</v>
      </c>
      <c r="J97" s="56">
        <f t="shared" si="9"/>
        <v>0.32727272727272727</v>
      </c>
      <c r="K97" s="28"/>
      <c r="L97" s="28"/>
      <c r="M97" s="58"/>
      <c r="N97" s="58"/>
      <c r="O97" s="58"/>
    </row>
    <row r="98" spans="1:15" ht="18" customHeight="1">
      <c r="A98" s="71" t="s">
        <v>23</v>
      </c>
      <c r="B98" s="29" t="s">
        <v>24</v>
      </c>
      <c r="C98" s="27">
        <f>E98+G98+I98</f>
        <v>10</v>
      </c>
      <c r="D98" s="56">
        <v>1</v>
      </c>
      <c r="E98" s="27">
        <v>7</v>
      </c>
      <c r="F98" s="57">
        <f t="shared" ref="F98:F105" si="10">E98/C98</f>
        <v>0.7</v>
      </c>
      <c r="G98" s="27">
        <v>1</v>
      </c>
      <c r="H98" s="56">
        <f t="shared" si="8"/>
        <v>0.1</v>
      </c>
      <c r="I98" s="27">
        <v>2</v>
      </c>
      <c r="J98" s="56">
        <f t="shared" si="9"/>
        <v>0.2</v>
      </c>
      <c r="K98" s="28"/>
      <c r="L98" s="28"/>
      <c r="M98" s="16"/>
      <c r="N98" s="16"/>
      <c r="O98" s="16"/>
    </row>
    <row r="99" spans="1:15">
      <c r="A99" s="72"/>
      <c r="B99" s="29" t="s">
        <v>25</v>
      </c>
      <c r="C99" s="27">
        <f t="shared" ref="C99:C105" si="11">E99+G99+I99</f>
        <v>147</v>
      </c>
      <c r="D99" s="56">
        <v>1</v>
      </c>
      <c r="E99" s="27">
        <v>61</v>
      </c>
      <c r="F99" s="57">
        <f t="shared" si="10"/>
        <v>0.41496598639455784</v>
      </c>
      <c r="G99" s="27">
        <v>49</v>
      </c>
      <c r="H99" s="56">
        <f t="shared" si="8"/>
        <v>0.33333333333333331</v>
      </c>
      <c r="I99" s="27">
        <v>37</v>
      </c>
      <c r="J99" s="56">
        <f t="shared" si="9"/>
        <v>0.25170068027210885</v>
      </c>
      <c r="K99" s="28"/>
      <c r="L99" s="28"/>
      <c r="M99" s="16"/>
      <c r="N99" s="16"/>
      <c r="O99" s="16"/>
    </row>
    <row r="100" spans="1:15">
      <c r="A100" s="72"/>
      <c r="B100" s="29" t="s">
        <v>26</v>
      </c>
      <c r="C100" s="27">
        <f t="shared" si="11"/>
        <v>438</v>
      </c>
      <c r="D100" s="56">
        <v>1</v>
      </c>
      <c r="E100" s="27">
        <v>158</v>
      </c>
      <c r="F100" s="57">
        <f t="shared" si="10"/>
        <v>0.36073059360730592</v>
      </c>
      <c r="G100" s="27">
        <v>134</v>
      </c>
      <c r="H100" s="56">
        <f t="shared" si="8"/>
        <v>0.30593607305936071</v>
      </c>
      <c r="I100" s="27">
        <v>146</v>
      </c>
      <c r="J100" s="56">
        <f t="shared" si="9"/>
        <v>0.33333333333333331</v>
      </c>
      <c r="K100" s="28"/>
      <c r="L100" s="28"/>
      <c r="M100" s="16"/>
      <c r="N100" s="16"/>
      <c r="O100" s="16"/>
    </row>
    <row r="101" spans="1:15">
      <c r="A101" s="72"/>
      <c r="B101" s="29" t="s">
        <v>27</v>
      </c>
      <c r="C101" s="27">
        <f t="shared" si="11"/>
        <v>602</v>
      </c>
      <c r="D101" s="56">
        <v>1</v>
      </c>
      <c r="E101" s="27">
        <v>206</v>
      </c>
      <c r="F101" s="57">
        <f t="shared" si="10"/>
        <v>0.34219269102990035</v>
      </c>
      <c r="G101" s="27">
        <v>192</v>
      </c>
      <c r="H101" s="56">
        <f t="shared" si="8"/>
        <v>0.31893687707641194</v>
      </c>
      <c r="I101" s="27">
        <v>204</v>
      </c>
      <c r="J101" s="56">
        <f t="shared" si="9"/>
        <v>0.33887043189368771</v>
      </c>
      <c r="K101" s="28"/>
      <c r="L101" s="28"/>
      <c r="M101" s="16"/>
      <c r="N101" s="16"/>
      <c r="O101" s="16"/>
    </row>
    <row r="102" spans="1:15">
      <c r="A102" s="72"/>
      <c r="B102" s="29" t="s">
        <v>28</v>
      </c>
      <c r="C102" s="27">
        <f t="shared" si="11"/>
        <v>655</v>
      </c>
      <c r="D102" s="56">
        <v>1</v>
      </c>
      <c r="E102" s="27">
        <v>254</v>
      </c>
      <c r="F102" s="57">
        <f t="shared" si="10"/>
        <v>0.38778625954198476</v>
      </c>
      <c r="G102" s="27">
        <v>170</v>
      </c>
      <c r="H102" s="56">
        <f t="shared" si="8"/>
        <v>0.25954198473282442</v>
      </c>
      <c r="I102" s="27">
        <v>231</v>
      </c>
      <c r="J102" s="56">
        <f t="shared" si="9"/>
        <v>0.35267175572519083</v>
      </c>
      <c r="K102" s="28"/>
      <c r="L102" s="28"/>
      <c r="M102" s="58"/>
      <c r="N102" s="58"/>
      <c r="O102" s="58"/>
    </row>
    <row r="103" spans="1:15">
      <c r="A103" s="72"/>
      <c r="B103" s="29" t="s">
        <v>29</v>
      </c>
      <c r="C103" s="27">
        <f t="shared" si="11"/>
        <v>553</v>
      </c>
      <c r="D103" s="56">
        <v>1</v>
      </c>
      <c r="E103" s="27">
        <v>230</v>
      </c>
      <c r="F103" s="57">
        <f t="shared" si="10"/>
        <v>0.41591320072332733</v>
      </c>
      <c r="G103" s="27">
        <v>148</v>
      </c>
      <c r="H103" s="56">
        <f t="shared" si="8"/>
        <v>0.26763110307414106</v>
      </c>
      <c r="I103" s="27">
        <v>175</v>
      </c>
      <c r="J103" s="56">
        <f t="shared" si="9"/>
        <v>0.31645569620253167</v>
      </c>
      <c r="K103" s="28"/>
      <c r="L103" s="28"/>
    </row>
    <row r="104" spans="1:15">
      <c r="A104" s="72"/>
      <c r="B104" s="29" t="s">
        <v>84</v>
      </c>
      <c r="C104" s="27">
        <f t="shared" si="11"/>
        <v>483</v>
      </c>
      <c r="D104" s="56">
        <v>1</v>
      </c>
      <c r="E104" s="27">
        <v>267</v>
      </c>
      <c r="F104" s="57">
        <f t="shared" si="10"/>
        <v>0.55279503105590067</v>
      </c>
      <c r="G104" s="27">
        <v>88</v>
      </c>
      <c r="H104" s="56">
        <f t="shared" si="8"/>
        <v>0.18219461697722567</v>
      </c>
      <c r="I104" s="27">
        <v>128</v>
      </c>
      <c r="J104" s="56">
        <f t="shared" si="9"/>
        <v>0.26501035196687373</v>
      </c>
      <c r="K104" s="28"/>
      <c r="L104" s="28"/>
    </row>
    <row r="105" spans="1:15">
      <c r="A105" s="73"/>
      <c r="B105" s="29" t="s">
        <v>85</v>
      </c>
      <c r="C105" s="27">
        <f t="shared" si="11"/>
        <v>127</v>
      </c>
      <c r="D105" s="56">
        <v>1</v>
      </c>
      <c r="E105" s="27">
        <v>80</v>
      </c>
      <c r="F105" s="57">
        <f t="shared" si="10"/>
        <v>0.62992125984251968</v>
      </c>
      <c r="G105" s="27">
        <v>14</v>
      </c>
      <c r="H105" s="56">
        <f>G105/C105</f>
        <v>0.11023622047244094</v>
      </c>
      <c r="I105" s="27">
        <v>33</v>
      </c>
      <c r="J105" s="56">
        <f t="shared" si="9"/>
        <v>0.25984251968503935</v>
      </c>
    </row>
    <row r="120" spans="1:20" s="3" customFormat="1">
      <c r="A120" s="12" t="s">
        <v>32</v>
      </c>
      <c r="B120" s="13"/>
      <c r="C120" s="13"/>
      <c r="D120" s="13"/>
      <c r="E120" s="13"/>
      <c r="F120" s="13"/>
      <c r="G120" s="13"/>
      <c r="H120" s="13"/>
      <c r="I120" s="13"/>
      <c r="J120" s="13"/>
      <c r="K120" s="14"/>
      <c r="L120" s="14"/>
      <c r="M120" s="14"/>
      <c r="N120" s="14"/>
      <c r="O120" s="14"/>
      <c r="P120" s="14"/>
      <c r="Q120" s="14"/>
      <c r="R120" s="14"/>
      <c r="S120" s="14"/>
      <c r="T120" s="14"/>
    </row>
    <row r="121" spans="1:20" s="3" customFormat="1">
      <c r="A121" s="15"/>
      <c r="B121" s="15"/>
      <c r="C121" s="15"/>
      <c r="D121" s="15"/>
      <c r="E121" s="15"/>
      <c r="F121" s="15"/>
      <c r="G121" s="15"/>
      <c r="H121" s="15"/>
      <c r="I121" s="15"/>
      <c r="J121" s="15"/>
    </row>
    <row r="122" spans="1:20">
      <c r="A122" s="16"/>
      <c r="B122" s="17"/>
      <c r="C122" s="18" t="s">
        <v>14</v>
      </c>
      <c r="D122" s="19"/>
      <c r="E122" s="20" t="s">
        <v>15</v>
      </c>
      <c r="F122" s="19"/>
      <c r="G122" s="20" t="s">
        <v>16</v>
      </c>
      <c r="H122" s="19"/>
      <c r="I122" s="20" t="s">
        <v>0</v>
      </c>
      <c r="J122" s="19"/>
      <c r="K122" s="7"/>
    </row>
    <row r="123" spans="1:20">
      <c r="A123" s="22"/>
      <c r="B123" s="23"/>
      <c r="C123" s="24" t="s">
        <v>17</v>
      </c>
      <c r="D123" s="24" t="s">
        <v>18</v>
      </c>
      <c r="E123" s="24" t="s">
        <v>17</v>
      </c>
      <c r="F123" s="24" t="s">
        <v>18</v>
      </c>
      <c r="G123" s="24" t="s">
        <v>17</v>
      </c>
      <c r="H123" s="24" t="s">
        <v>18</v>
      </c>
      <c r="I123" s="24" t="s">
        <v>17</v>
      </c>
      <c r="J123" s="24" t="s">
        <v>18</v>
      </c>
    </row>
    <row r="124" spans="1:20">
      <c r="A124" s="25" t="s">
        <v>14</v>
      </c>
      <c r="B124" s="26"/>
      <c r="C124" s="27">
        <f>SUM(C125:C128)</f>
        <v>3015</v>
      </c>
      <c r="D124" s="56">
        <v>1</v>
      </c>
      <c r="E124" s="27">
        <f>SUM(E125:E128)</f>
        <v>1106</v>
      </c>
      <c r="F124" s="55">
        <f>E124/C124</f>
        <v>0.36683250414593699</v>
      </c>
      <c r="G124" s="27">
        <f>SUM(G125:G128)</f>
        <v>804</v>
      </c>
      <c r="H124" s="56">
        <f>G124/C124</f>
        <v>0.26666666666666666</v>
      </c>
      <c r="I124" s="27">
        <f>SUM(I125:I128)</f>
        <v>1105</v>
      </c>
      <c r="J124" s="56">
        <f>I124/C124</f>
        <v>0.36650082918739635</v>
      </c>
      <c r="K124" s="28"/>
      <c r="L124" s="28"/>
    </row>
    <row r="125" spans="1:20" ht="18" customHeight="1">
      <c r="A125" s="71" t="s">
        <v>1</v>
      </c>
      <c r="B125" s="29" t="s">
        <v>19</v>
      </c>
      <c r="C125" s="27">
        <f>E125+G125+I125</f>
        <v>1251</v>
      </c>
      <c r="D125" s="56">
        <v>1</v>
      </c>
      <c r="E125" s="27">
        <v>501</v>
      </c>
      <c r="F125" s="57">
        <f t="shared" ref="F125:F136" si="12">E125/C125</f>
        <v>0.40047961630695444</v>
      </c>
      <c r="G125" s="27">
        <v>329</v>
      </c>
      <c r="H125" s="56">
        <f t="shared" ref="H125:H135" si="13">G125/C125</f>
        <v>0.26298960831334933</v>
      </c>
      <c r="I125" s="27">
        <v>421</v>
      </c>
      <c r="J125" s="56">
        <f t="shared" ref="J125:J136" si="14">I125/C125</f>
        <v>0.33653077537969622</v>
      </c>
      <c r="K125" s="28"/>
      <c r="L125" s="28"/>
    </row>
    <row r="126" spans="1:20">
      <c r="A126" s="72"/>
      <c r="B126" s="29" t="s">
        <v>20</v>
      </c>
      <c r="C126" s="27">
        <f>E126+G126+I126</f>
        <v>1646</v>
      </c>
      <c r="D126" s="56">
        <v>1</v>
      </c>
      <c r="E126" s="27">
        <v>576</v>
      </c>
      <c r="F126" s="57">
        <f t="shared" si="12"/>
        <v>0.34993924665856624</v>
      </c>
      <c r="G126" s="27">
        <v>434</v>
      </c>
      <c r="H126" s="56">
        <f t="shared" si="13"/>
        <v>0.26366950182260024</v>
      </c>
      <c r="I126" s="27">
        <v>636</v>
      </c>
      <c r="J126" s="56">
        <f t="shared" si="14"/>
        <v>0.38639125151883352</v>
      </c>
      <c r="K126" s="28"/>
      <c r="L126" s="28"/>
    </row>
    <row r="127" spans="1:20">
      <c r="A127" s="72"/>
      <c r="B127" s="29" t="s">
        <v>21</v>
      </c>
      <c r="C127" s="27">
        <f>E127+G127+I127</f>
        <v>8</v>
      </c>
      <c r="D127" s="56">
        <v>1</v>
      </c>
      <c r="E127" s="27">
        <v>5</v>
      </c>
      <c r="F127" s="57">
        <f t="shared" si="12"/>
        <v>0.625</v>
      </c>
      <c r="G127" s="27">
        <v>0</v>
      </c>
      <c r="H127" s="56">
        <f t="shared" si="13"/>
        <v>0</v>
      </c>
      <c r="I127" s="27">
        <v>3</v>
      </c>
      <c r="J127" s="56">
        <f t="shared" si="14"/>
        <v>0.375</v>
      </c>
      <c r="K127" s="28"/>
      <c r="L127" s="28"/>
    </row>
    <row r="128" spans="1:20">
      <c r="A128" s="73"/>
      <c r="B128" s="29" t="s">
        <v>22</v>
      </c>
      <c r="C128" s="27">
        <f>E128+G128+I128</f>
        <v>110</v>
      </c>
      <c r="D128" s="56">
        <v>1</v>
      </c>
      <c r="E128" s="27">
        <v>24</v>
      </c>
      <c r="F128" s="57">
        <f t="shared" si="12"/>
        <v>0.21818181818181817</v>
      </c>
      <c r="G128" s="27">
        <v>41</v>
      </c>
      <c r="H128" s="56">
        <f t="shared" si="13"/>
        <v>0.37272727272727274</v>
      </c>
      <c r="I128" s="27">
        <v>45</v>
      </c>
      <c r="J128" s="56">
        <f t="shared" si="14"/>
        <v>0.40909090909090912</v>
      </c>
      <c r="K128" s="28"/>
      <c r="L128" s="28"/>
    </row>
    <row r="129" spans="1:12" ht="18" customHeight="1">
      <c r="A129" s="71" t="s">
        <v>23</v>
      </c>
      <c r="B129" s="29" t="s">
        <v>24</v>
      </c>
      <c r="C129" s="27">
        <f>E129+G129+I129</f>
        <v>10</v>
      </c>
      <c r="D129" s="56">
        <v>1</v>
      </c>
      <c r="E129" s="27">
        <v>7</v>
      </c>
      <c r="F129" s="57">
        <f t="shared" si="12"/>
        <v>0.7</v>
      </c>
      <c r="G129" s="27">
        <v>1</v>
      </c>
      <c r="H129" s="56">
        <f t="shared" si="13"/>
        <v>0.1</v>
      </c>
      <c r="I129" s="27">
        <v>2</v>
      </c>
      <c r="J129" s="56">
        <f t="shared" si="14"/>
        <v>0.2</v>
      </c>
      <c r="K129" s="28"/>
      <c r="L129" s="28"/>
    </row>
    <row r="130" spans="1:12">
      <c r="A130" s="72"/>
      <c r="B130" s="29" t="s">
        <v>25</v>
      </c>
      <c r="C130" s="27">
        <f t="shared" ref="C130:C136" si="15">E130+G130+I130</f>
        <v>147</v>
      </c>
      <c r="D130" s="56">
        <v>1</v>
      </c>
      <c r="E130" s="27">
        <v>55</v>
      </c>
      <c r="F130" s="57">
        <f t="shared" si="12"/>
        <v>0.37414965986394561</v>
      </c>
      <c r="G130" s="27">
        <v>45</v>
      </c>
      <c r="H130" s="56">
        <f t="shared" si="13"/>
        <v>0.30612244897959184</v>
      </c>
      <c r="I130" s="27">
        <v>47</v>
      </c>
      <c r="J130" s="56">
        <f t="shared" si="14"/>
        <v>0.31972789115646261</v>
      </c>
      <c r="K130" s="28"/>
      <c r="L130" s="28"/>
    </row>
    <row r="131" spans="1:12">
      <c r="A131" s="72"/>
      <c r="B131" s="29" t="s">
        <v>26</v>
      </c>
      <c r="C131" s="27">
        <f t="shared" si="15"/>
        <v>438</v>
      </c>
      <c r="D131" s="56">
        <v>1</v>
      </c>
      <c r="E131" s="27">
        <v>130</v>
      </c>
      <c r="F131" s="57">
        <f t="shared" si="12"/>
        <v>0.29680365296803651</v>
      </c>
      <c r="G131" s="27">
        <v>132</v>
      </c>
      <c r="H131" s="56">
        <f t="shared" si="13"/>
        <v>0.30136986301369861</v>
      </c>
      <c r="I131" s="27">
        <v>176</v>
      </c>
      <c r="J131" s="56">
        <f t="shared" si="14"/>
        <v>0.40182648401826482</v>
      </c>
      <c r="K131" s="28"/>
      <c r="L131" s="28"/>
    </row>
    <row r="132" spans="1:12">
      <c r="A132" s="72"/>
      <c r="B132" s="29" t="s">
        <v>27</v>
      </c>
      <c r="C132" s="27">
        <f t="shared" si="15"/>
        <v>602</v>
      </c>
      <c r="D132" s="56">
        <v>1</v>
      </c>
      <c r="E132" s="27">
        <v>186</v>
      </c>
      <c r="F132" s="57">
        <f t="shared" si="12"/>
        <v>0.30897009966777411</v>
      </c>
      <c r="G132" s="27">
        <v>185</v>
      </c>
      <c r="H132" s="56">
        <f t="shared" si="13"/>
        <v>0.30730897009966779</v>
      </c>
      <c r="I132" s="27">
        <v>231</v>
      </c>
      <c r="J132" s="56">
        <f t="shared" si="14"/>
        <v>0.38372093023255816</v>
      </c>
      <c r="K132" s="28"/>
      <c r="L132" s="28"/>
    </row>
    <row r="133" spans="1:12">
      <c r="A133" s="72"/>
      <c r="B133" s="29" t="s">
        <v>28</v>
      </c>
      <c r="C133" s="27">
        <f t="shared" si="15"/>
        <v>655</v>
      </c>
      <c r="D133" s="56">
        <v>1</v>
      </c>
      <c r="E133" s="27">
        <v>209</v>
      </c>
      <c r="F133" s="57">
        <f t="shared" si="12"/>
        <v>0.31908396946564888</v>
      </c>
      <c r="G133" s="27">
        <v>184</v>
      </c>
      <c r="H133" s="56">
        <f t="shared" si="13"/>
        <v>0.28091603053435116</v>
      </c>
      <c r="I133" s="27">
        <v>262</v>
      </c>
      <c r="J133" s="56">
        <f t="shared" si="14"/>
        <v>0.4</v>
      </c>
      <c r="K133" s="28"/>
      <c r="L133" s="28"/>
    </row>
    <row r="134" spans="1:12">
      <c r="A134" s="72"/>
      <c r="B134" s="29" t="s">
        <v>29</v>
      </c>
      <c r="C134" s="27">
        <f t="shared" si="15"/>
        <v>553</v>
      </c>
      <c r="D134" s="56">
        <v>1</v>
      </c>
      <c r="E134" s="27">
        <v>204</v>
      </c>
      <c r="F134" s="57">
        <f t="shared" si="12"/>
        <v>0.36889692585895117</v>
      </c>
      <c r="G134" s="27">
        <v>153</v>
      </c>
      <c r="H134" s="56">
        <f t="shared" si="13"/>
        <v>0.27667269439421338</v>
      </c>
      <c r="I134" s="27">
        <v>196</v>
      </c>
      <c r="J134" s="56">
        <f t="shared" si="14"/>
        <v>0.35443037974683544</v>
      </c>
      <c r="K134" s="28"/>
      <c r="L134" s="28"/>
    </row>
    <row r="135" spans="1:12">
      <c r="A135" s="72"/>
      <c r="B135" s="29" t="s">
        <v>84</v>
      </c>
      <c r="C135" s="27">
        <f t="shared" si="15"/>
        <v>483</v>
      </c>
      <c r="D135" s="56">
        <v>1</v>
      </c>
      <c r="E135" s="27">
        <v>242</v>
      </c>
      <c r="F135" s="57">
        <f t="shared" si="12"/>
        <v>0.50103519668737062</v>
      </c>
      <c r="G135" s="27">
        <v>83</v>
      </c>
      <c r="H135" s="56">
        <f t="shared" si="13"/>
        <v>0.17184265010351968</v>
      </c>
      <c r="I135" s="27">
        <v>158</v>
      </c>
      <c r="J135" s="56">
        <f t="shared" si="14"/>
        <v>0.32712215320910976</v>
      </c>
      <c r="K135" s="28"/>
      <c r="L135" s="28"/>
    </row>
    <row r="136" spans="1:12">
      <c r="A136" s="73"/>
      <c r="B136" s="29" t="s">
        <v>85</v>
      </c>
      <c r="C136" s="27">
        <f t="shared" si="15"/>
        <v>127</v>
      </c>
      <c r="D136" s="56">
        <v>1</v>
      </c>
      <c r="E136" s="27">
        <v>73</v>
      </c>
      <c r="F136" s="57">
        <f t="shared" si="12"/>
        <v>0.57480314960629919</v>
      </c>
      <c r="G136" s="27">
        <v>21</v>
      </c>
      <c r="H136" s="56">
        <f>G136/C136</f>
        <v>0.16535433070866143</v>
      </c>
      <c r="I136" s="27">
        <v>33</v>
      </c>
      <c r="J136" s="56">
        <f t="shared" si="14"/>
        <v>0.25984251968503935</v>
      </c>
    </row>
    <row r="151" spans="1:20" s="3" customFormat="1">
      <c r="A151" s="12" t="s">
        <v>33</v>
      </c>
      <c r="B151" s="13"/>
      <c r="C151" s="13"/>
      <c r="D151" s="13"/>
      <c r="E151" s="13"/>
      <c r="F151" s="13"/>
      <c r="G151" s="13"/>
      <c r="H151" s="13"/>
      <c r="I151" s="13"/>
      <c r="J151" s="13"/>
      <c r="K151" s="14"/>
      <c r="L151" s="14"/>
      <c r="M151" s="14"/>
      <c r="N151" s="14"/>
      <c r="O151" s="14"/>
      <c r="P151" s="14"/>
      <c r="Q151" s="14"/>
      <c r="R151" s="14"/>
      <c r="S151" s="14"/>
      <c r="T151" s="14"/>
    </row>
    <row r="152" spans="1:20" s="3" customFormat="1">
      <c r="A152" s="15"/>
      <c r="B152" s="15"/>
      <c r="C152" s="15"/>
      <c r="D152" s="15"/>
      <c r="E152" s="15"/>
      <c r="F152" s="15"/>
      <c r="G152" s="15"/>
      <c r="H152" s="15"/>
      <c r="I152" s="15"/>
      <c r="J152" s="15"/>
    </row>
    <row r="153" spans="1:20">
      <c r="A153" s="16"/>
      <c r="B153" s="17"/>
      <c r="C153" s="18" t="s">
        <v>14</v>
      </c>
      <c r="D153" s="19"/>
      <c r="E153" s="20" t="s">
        <v>15</v>
      </c>
      <c r="F153" s="19"/>
      <c r="G153" s="20" t="s">
        <v>16</v>
      </c>
      <c r="H153" s="19"/>
      <c r="I153" s="20" t="s">
        <v>0</v>
      </c>
      <c r="J153" s="19"/>
      <c r="K153" s="7"/>
    </row>
    <row r="154" spans="1:20">
      <c r="A154" s="22"/>
      <c r="B154" s="23"/>
      <c r="C154" s="24" t="s">
        <v>17</v>
      </c>
      <c r="D154" s="24" t="s">
        <v>18</v>
      </c>
      <c r="E154" s="24" t="s">
        <v>17</v>
      </c>
      <c r="F154" s="24" t="s">
        <v>18</v>
      </c>
      <c r="G154" s="24" t="s">
        <v>17</v>
      </c>
      <c r="H154" s="24" t="s">
        <v>18</v>
      </c>
      <c r="I154" s="24" t="s">
        <v>17</v>
      </c>
      <c r="J154" s="24" t="s">
        <v>18</v>
      </c>
    </row>
    <row r="155" spans="1:20">
      <c r="A155" s="25" t="s">
        <v>14</v>
      </c>
      <c r="B155" s="26"/>
      <c r="C155" s="27">
        <f>SUM(C156:C159)</f>
        <v>3015</v>
      </c>
      <c r="D155" s="56">
        <v>1</v>
      </c>
      <c r="E155" s="27">
        <f>SUM(E156:E159)</f>
        <v>663</v>
      </c>
      <c r="F155" s="55">
        <f>E155/C155</f>
        <v>0.21990049751243781</v>
      </c>
      <c r="G155" s="27">
        <f>SUM(G156:G159)</f>
        <v>943</v>
      </c>
      <c r="H155" s="56">
        <f>G155/C155</f>
        <v>0.31276948590381426</v>
      </c>
      <c r="I155" s="27">
        <f>SUM(I156:I159)</f>
        <v>1409</v>
      </c>
      <c r="J155" s="56">
        <f>I155/C155</f>
        <v>0.46733001658374795</v>
      </c>
      <c r="K155" s="28"/>
      <c r="L155" s="28"/>
    </row>
    <row r="156" spans="1:20" ht="18" customHeight="1">
      <c r="A156" s="71" t="s">
        <v>1</v>
      </c>
      <c r="B156" s="29" t="s">
        <v>19</v>
      </c>
      <c r="C156" s="27">
        <f>E156+G156+I156</f>
        <v>1251</v>
      </c>
      <c r="D156" s="56">
        <v>1</v>
      </c>
      <c r="E156" s="27">
        <v>308</v>
      </c>
      <c r="F156" s="57">
        <f t="shared" ref="F156:F167" si="16">E156/C156</f>
        <v>0.24620303756994405</v>
      </c>
      <c r="G156" s="27">
        <v>365</v>
      </c>
      <c r="H156" s="56">
        <f t="shared" ref="H156:H166" si="17">G156/C156</f>
        <v>0.29176658673061551</v>
      </c>
      <c r="I156" s="27">
        <v>578</v>
      </c>
      <c r="J156" s="56">
        <f t="shared" ref="J156:J167" si="18">I156/C156</f>
        <v>0.46203037569944044</v>
      </c>
      <c r="K156" s="28"/>
      <c r="L156" s="28"/>
    </row>
    <row r="157" spans="1:20">
      <c r="A157" s="72"/>
      <c r="B157" s="29" t="s">
        <v>20</v>
      </c>
      <c r="C157" s="27">
        <f>E157+G157+I157</f>
        <v>1646</v>
      </c>
      <c r="D157" s="56">
        <v>1</v>
      </c>
      <c r="E157" s="27">
        <v>340</v>
      </c>
      <c r="F157" s="57">
        <f t="shared" si="16"/>
        <v>0.20656136087484811</v>
      </c>
      <c r="G157" s="27">
        <v>526</v>
      </c>
      <c r="H157" s="56">
        <f t="shared" si="17"/>
        <v>0.31956257594167681</v>
      </c>
      <c r="I157" s="27">
        <v>780</v>
      </c>
      <c r="J157" s="56">
        <f t="shared" si="18"/>
        <v>0.47387606318347508</v>
      </c>
      <c r="K157" s="28"/>
      <c r="L157" s="28"/>
    </row>
    <row r="158" spans="1:20">
      <c r="A158" s="72"/>
      <c r="B158" s="29" t="s">
        <v>21</v>
      </c>
      <c r="C158" s="27">
        <f>E158+G158+I158</f>
        <v>8</v>
      </c>
      <c r="D158" s="56">
        <v>1</v>
      </c>
      <c r="E158" s="27">
        <v>3</v>
      </c>
      <c r="F158" s="57">
        <f t="shared" si="16"/>
        <v>0.375</v>
      </c>
      <c r="G158" s="27">
        <v>0</v>
      </c>
      <c r="H158" s="56">
        <f t="shared" si="17"/>
        <v>0</v>
      </c>
      <c r="I158" s="27">
        <v>5</v>
      </c>
      <c r="J158" s="56">
        <f t="shared" si="18"/>
        <v>0.625</v>
      </c>
      <c r="K158" s="28"/>
      <c r="L158" s="28"/>
    </row>
    <row r="159" spans="1:20">
      <c r="A159" s="73"/>
      <c r="B159" s="29" t="s">
        <v>22</v>
      </c>
      <c r="C159" s="27">
        <f>E159+G159+I159</f>
        <v>110</v>
      </c>
      <c r="D159" s="56">
        <v>1</v>
      </c>
      <c r="E159" s="27">
        <v>12</v>
      </c>
      <c r="F159" s="57">
        <f t="shared" si="16"/>
        <v>0.10909090909090909</v>
      </c>
      <c r="G159" s="27">
        <v>52</v>
      </c>
      <c r="H159" s="56">
        <f t="shared" si="17"/>
        <v>0.47272727272727272</v>
      </c>
      <c r="I159" s="27">
        <v>46</v>
      </c>
      <c r="J159" s="56">
        <f t="shared" si="18"/>
        <v>0.41818181818181815</v>
      </c>
      <c r="K159" s="28"/>
      <c r="L159" s="28"/>
    </row>
    <row r="160" spans="1:20" ht="18" customHeight="1">
      <c r="A160" s="71" t="s">
        <v>23</v>
      </c>
      <c r="B160" s="29" t="s">
        <v>24</v>
      </c>
      <c r="C160" s="27">
        <f>E160+G160+I160</f>
        <v>10</v>
      </c>
      <c r="D160" s="56">
        <v>1</v>
      </c>
      <c r="E160" s="27">
        <v>6</v>
      </c>
      <c r="F160" s="57">
        <f t="shared" si="16"/>
        <v>0.6</v>
      </c>
      <c r="G160" s="27">
        <v>1</v>
      </c>
      <c r="H160" s="56">
        <f t="shared" si="17"/>
        <v>0.1</v>
      </c>
      <c r="I160" s="27">
        <v>3</v>
      </c>
      <c r="J160" s="56">
        <f t="shared" si="18"/>
        <v>0.3</v>
      </c>
      <c r="K160" s="28"/>
      <c r="L160" s="28"/>
    </row>
    <row r="161" spans="1:12">
      <c r="A161" s="72"/>
      <c r="B161" s="29" t="s">
        <v>25</v>
      </c>
      <c r="C161" s="27">
        <f t="shared" ref="C161:C167" si="19">E161+G161+I161</f>
        <v>147</v>
      </c>
      <c r="D161" s="56">
        <v>1</v>
      </c>
      <c r="E161" s="27">
        <v>43</v>
      </c>
      <c r="F161" s="57">
        <f t="shared" si="16"/>
        <v>0.29251700680272108</v>
      </c>
      <c r="G161" s="27">
        <v>41</v>
      </c>
      <c r="H161" s="56">
        <f t="shared" si="17"/>
        <v>0.27891156462585032</v>
      </c>
      <c r="I161" s="27">
        <v>63</v>
      </c>
      <c r="J161" s="56">
        <f t="shared" si="18"/>
        <v>0.42857142857142855</v>
      </c>
      <c r="K161" s="28"/>
      <c r="L161" s="28"/>
    </row>
    <row r="162" spans="1:12">
      <c r="A162" s="72"/>
      <c r="B162" s="29" t="s">
        <v>26</v>
      </c>
      <c r="C162" s="27">
        <f t="shared" si="19"/>
        <v>438</v>
      </c>
      <c r="D162" s="56">
        <v>1</v>
      </c>
      <c r="E162" s="27">
        <v>87</v>
      </c>
      <c r="F162" s="57">
        <f t="shared" si="16"/>
        <v>0.19863013698630136</v>
      </c>
      <c r="G162" s="27">
        <v>116</v>
      </c>
      <c r="H162" s="56">
        <f t="shared" si="17"/>
        <v>0.26484018264840181</v>
      </c>
      <c r="I162" s="27">
        <v>235</v>
      </c>
      <c r="J162" s="56">
        <f t="shared" si="18"/>
        <v>0.5365296803652968</v>
      </c>
      <c r="K162" s="28"/>
      <c r="L162" s="28"/>
    </row>
    <row r="163" spans="1:12">
      <c r="A163" s="72"/>
      <c r="B163" s="29" t="s">
        <v>27</v>
      </c>
      <c r="C163" s="27">
        <f t="shared" si="19"/>
        <v>602</v>
      </c>
      <c r="D163" s="56">
        <v>1</v>
      </c>
      <c r="E163" s="27">
        <v>108</v>
      </c>
      <c r="F163" s="57">
        <f t="shared" si="16"/>
        <v>0.17940199335548174</v>
      </c>
      <c r="G163" s="27">
        <v>191</v>
      </c>
      <c r="H163" s="56">
        <f t="shared" si="17"/>
        <v>0.31727574750830567</v>
      </c>
      <c r="I163" s="27">
        <v>303</v>
      </c>
      <c r="J163" s="56">
        <f t="shared" si="18"/>
        <v>0.50332225913621265</v>
      </c>
      <c r="K163" s="28"/>
      <c r="L163" s="28"/>
    </row>
    <row r="164" spans="1:12">
      <c r="A164" s="72"/>
      <c r="B164" s="29" t="s">
        <v>28</v>
      </c>
      <c r="C164" s="27">
        <f t="shared" si="19"/>
        <v>655</v>
      </c>
      <c r="D164" s="56">
        <v>1</v>
      </c>
      <c r="E164" s="27">
        <v>142</v>
      </c>
      <c r="F164" s="57">
        <f t="shared" si="16"/>
        <v>0.21679389312977099</v>
      </c>
      <c r="G164" s="27">
        <v>219</v>
      </c>
      <c r="H164" s="56">
        <f t="shared" si="17"/>
        <v>0.33435114503816793</v>
      </c>
      <c r="I164" s="27">
        <v>294</v>
      </c>
      <c r="J164" s="56">
        <f t="shared" si="18"/>
        <v>0.44885496183206108</v>
      </c>
      <c r="K164" s="28"/>
      <c r="L164" s="28"/>
    </row>
    <row r="165" spans="1:12">
      <c r="A165" s="72"/>
      <c r="B165" s="29" t="s">
        <v>29</v>
      </c>
      <c r="C165" s="27">
        <f t="shared" si="19"/>
        <v>553</v>
      </c>
      <c r="D165" s="56">
        <v>1</v>
      </c>
      <c r="E165" s="27">
        <v>105</v>
      </c>
      <c r="F165" s="57">
        <f t="shared" si="16"/>
        <v>0.189873417721519</v>
      </c>
      <c r="G165" s="27">
        <v>184</v>
      </c>
      <c r="H165" s="56">
        <f t="shared" si="17"/>
        <v>0.33273056057866185</v>
      </c>
      <c r="I165" s="27">
        <v>264</v>
      </c>
      <c r="J165" s="56">
        <f t="shared" si="18"/>
        <v>0.47739602169981915</v>
      </c>
      <c r="K165" s="28"/>
      <c r="L165" s="28"/>
    </row>
    <row r="166" spans="1:12">
      <c r="A166" s="72"/>
      <c r="B166" s="29" t="s">
        <v>84</v>
      </c>
      <c r="C166" s="27">
        <f t="shared" si="19"/>
        <v>483</v>
      </c>
      <c r="D166" s="56">
        <v>1</v>
      </c>
      <c r="E166" s="27">
        <v>129</v>
      </c>
      <c r="F166" s="57">
        <f t="shared" si="16"/>
        <v>0.26708074534161491</v>
      </c>
      <c r="G166" s="27">
        <v>158</v>
      </c>
      <c r="H166" s="56">
        <f t="shared" si="17"/>
        <v>0.32712215320910976</v>
      </c>
      <c r="I166" s="27">
        <v>196</v>
      </c>
      <c r="J166" s="56">
        <f t="shared" si="18"/>
        <v>0.40579710144927539</v>
      </c>
      <c r="K166" s="28"/>
      <c r="L166" s="28"/>
    </row>
    <row r="167" spans="1:12">
      <c r="A167" s="73"/>
      <c r="B167" s="29" t="s">
        <v>85</v>
      </c>
      <c r="C167" s="27">
        <f t="shared" si="19"/>
        <v>127</v>
      </c>
      <c r="D167" s="56">
        <v>1</v>
      </c>
      <c r="E167" s="27">
        <v>43</v>
      </c>
      <c r="F167" s="57">
        <f t="shared" si="16"/>
        <v>0.33858267716535434</v>
      </c>
      <c r="G167" s="27">
        <v>33</v>
      </c>
      <c r="H167" s="56">
        <f>G167/C167</f>
        <v>0.25984251968503935</v>
      </c>
      <c r="I167" s="27">
        <v>51</v>
      </c>
      <c r="J167" s="56">
        <f t="shared" si="18"/>
        <v>0.40157480314960631</v>
      </c>
    </row>
    <row r="182" spans="1:20" s="3" customFormat="1">
      <c r="A182" s="12" t="s">
        <v>34</v>
      </c>
      <c r="B182" s="13"/>
      <c r="C182" s="13"/>
      <c r="D182" s="13"/>
      <c r="E182" s="13"/>
      <c r="F182" s="13"/>
      <c r="G182" s="13"/>
      <c r="H182" s="13"/>
      <c r="I182" s="13"/>
      <c r="J182" s="13"/>
      <c r="K182" s="14"/>
      <c r="L182" s="14"/>
      <c r="M182" s="14"/>
      <c r="N182" s="14"/>
      <c r="O182" s="14"/>
      <c r="P182" s="14"/>
      <c r="Q182" s="14"/>
      <c r="R182" s="14"/>
      <c r="S182" s="14"/>
      <c r="T182" s="14"/>
    </row>
    <row r="183" spans="1:20" s="3" customFormat="1">
      <c r="A183" s="15"/>
      <c r="B183" s="15"/>
      <c r="C183" s="15"/>
      <c r="D183" s="15"/>
      <c r="E183" s="15"/>
      <c r="F183" s="15"/>
      <c r="G183" s="15"/>
      <c r="H183" s="15"/>
      <c r="I183" s="15"/>
      <c r="J183" s="15"/>
    </row>
    <row r="184" spans="1:20">
      <c r="A184" s="16"/>
      <c r="B184" s="17"/>
      <c r="C184" s="18" t="s">
        <v>14</v>
      </c>
      <c r="D184" s="19"/>
      <c r="E184" s="20" t="s">
        <v>15</v>
      </c>
      <c r="F184" s="19"/>
      <c r="G184" s="20" t="s">
        <v>16</v>
      </c>
      <c r="H184" s="19"/>
      <c r="I184" s="20" t="s">
        <v>0</v>
      </c>
      <c r="J184" s="19"/>
      <c r="K184" s="7"/>
    </row>
    <row r="185" spans="1:20">
      <c r="A185" s="22"/>
      <c r="B185" s="23"/>
      <c r="C185" s="24" t="s">
        <v>17</v>
      </c>
      <c r="D185" s="24" t="s">
        <v>18</v>
      </c>
      <c r="E185" s="24" t="s">
        <v>17</v>
      </c>
      <c r="F185" s="24" t="s">
        <v>18</v>
      </c>
      <c r="G185" s="24" t="s">
        <v>17</v>
      </c>
      <c r="H185" s="24" t="s">
        <v>18</v>
      </c>
      <c r="I185" s="24" t="s">
        <v>17</v>
      </c>
      <c r="J185" s="24" t="s">
        <v>18</v>
      </c>
    </row>
    <row r="186" spans="1:20">
      <c r="A186" s="25" t="s">
        <v>14</v>
      </c>
      <c r="B186" s="26"/>
      <c r="C186" s="27">
        <f>SUM(C187:C190)</f>
        <v>3015</v>
      </c>
      <c r="D186" s="56">
        <v>1</v>
      </c>
      <c r="E186" s="27">
        <f>SUM(E187:E190)</f>
        <v>1613</v>
      </c>
      <c r="F186" s="55">
        <f>E186/C186</f>
        <v>0.53499170812603647</v>
      </c>
      <c r="G186" s="27">
        <f>SUM(G187:G190)</f>
        <v>808</v>
      </c>
      <c r="H186" s="56">
        <f>G186/C186</f>
        <v>0.26799336650082917</v>
      </c>
      <c r="I186" s="27">
        <f>SUM(I187:I190)</f>
        <v>594</v>
      </c>
      <c r="J186" s="56">
        <f>I186/C186</f>
        <v>0.19701492537313434</v>
      </c>
      <c r="K186" s="28"/>
      <c r="L186" s="28"/>
    </row>
    <row r="187" spans="1:20" ht="18" customHeight="1">
      <c r="A187" s="71" t="s">
        <v>1</v>
      </c>
      <c r="B187" s="29" t="s">
        <v>19</v>
      </c>
      <c r="C187" s="27">
        <f>E187+G187+I187</f>
        <v>1251</v>
      </c>
      <c r="D187" s="56">
        <v>1</v>
      </c>
      <c r="E187" s="27">
        <v>713</v>
      </c>
      <c r="F187" s="57">
        <f t="shared" ref="F187:F198" si="20">E187/C187</f>
        <v>0.5699440447641887</v>
      </c>
      <c r="G187" s="27">
        <v>326</v>
      </c>
      <c r="H187" s="56">
        <f t="shared" ref="H187:H197" si="21">G187/C187</f>
        <v>0.26059152677857716</v>
      </c>
      <c r="I187" s="27">
        <v>212</v>
      </c>
      <c r="J187" s="56">
        <f t="shared" ref="J187:J198" si="22">I187/C187</f>
        <v>0.16946442845723422</v>
      </c>
      <c r="K187" s="28"/>
      <c r="L187" s="28"/>
    </row>
    <row r="188" spans="1:20">
      <c r="A188" s="72"/>
      <c r="B188" s="29" t="s">
        <v>20</v>
      </c>
      <c r="C188" s="27">
        <f>E188+G188+I188</f>
        <v>1646</v>
      </c>
      <c r="D188" s="56">
        <v>1</v>
      </c>
      <c r="E188" s="27">
        <v>856</v>
      </c>
      <c r="F188" s="57">
        <f t="shared" si="20"/>
        <v>0.52004860267314701</v>
      </c>
      <c r="G188" s="27">
        <v>438</v>
      </c>
      <c r="H188" s="56">
        <f t="shared" si="21"/>
        <v>0.26609963547995141</v>
      </c>
      <c r="I188" s="27">
        <v>352</v>
      </c>
      <c r="J188" s="56">
        <f t="shared" si="22"/>
        <v>0.21385176184690158</v>
      </c>
      <c r="K188" s="28"/>
      <c r="L188" s="28"/>
    </row>
    <row r="189" spans="1:20">
      <c r="A189" s="72"/>
      <c r="B189" s="29" t="s">
        <v>21</v>
      </c>
      <c r="C189" s="27">
        <f>E189+G189+I189</f>
        <v>8</v>
      </c>
      <c r="D189" s="56">
        <v>1</v>
      </c>
      <c r="E189" s="27">
        <v>4</v>
      </c>
      <c r="F189" s="57">
        <f t="shared" si="20"/>
        <v>0.5</v>
      </c>
      <c r="G189" s="27">
        <v>4</v>
      </c>
      <c r="H189" s="56">
        <f t="shared" si="21"/>
        <v>0.5</v>
      </c>
      <c r="I189" s="27"/>
      <c r="J189" s="56">
        <f t="shared" si="22"/>
        <v>0</v>
      </c>
      <c r="K189" s="28"/>
      <c r="L189" s="28"/>
    </row>
    <row r="190" spans="1:20">
      <c r="A190" s="73"/>
      <c r="B190" s="29" t="s">
        <v>22</v>
      </c>
      <c r="C190" s="27">
        <f>E190+G190+I190</f>
        <v>110</v>
      </c>
      <c r="D190" s="56">
        <v>1</v>
      </c>
      <c r="E190" s="27">
        <v>40</v>
      </c>
      <c r="F190" s="57">
        <f t="shared" si="20"/>
        <v>0.36363636363636365</v>
      </c>
      <c r="G190" s="27">
        <v>40</v>
      </c>
      <c r="H190" s="56">
        <f t="shared" si="21"/>
        <v>0.36363636363636365</v>
      </c>
      <c r="I190" s="27">
        <v>30</v>
      </c>
      <c r="J190" s="56">
        <f t="shared" si="22"/>
        <v>0.27272727272727271</v>
      </c>
      <c r="K190" s="28"/>
      <c r="L190" s="28"/>
    </row>
    <row r="191" spans="1:20" ht="18" customHeight="1">
      <c r="A191" s="71" t="s">
        <v>23</v>
      </c>
      <c r="B191" s="29" t="s">
        <v>24</v>
      </c>
      <c r="C191" s="27">
        <f>E191+G191+I191</f>
        <v>10</v>
      </c>
      <c r="D191" s="56">
        <v>1</v>
      </c>
      <c r="E191" s="27">
        <v>6</v>
      </c>
      <c r="F191" s="57">
        <f t="shared" si="20"/>
        <v>0.6</v>
      </c>
      <c r="G191" s="27">
        <v>3</v>
      </c>
      <c r="H191" s="56">
        <f t="shared" si="21"/>
        <v>0.3</v>
      </c>
      <c r="I191" s="27">
        <v>1</v>
      </c>
      <c r="J191" s="56">
        <f t="shared" si="22"/>
        <v>0.1</v>
      </c>
      <c r="K191" s="28"/>
      <c r="L191" s="28"/>
    </row>
    <row r="192" spans="1:20">
      <c r="A192" s="72"/>
      <c r="B192" s="29" t="s">
        <v>25</v>
      </c>
      <c r="C192" s="27">
        <f t="shared" ref="C192:C198" si="23">E192+G192+I192</f>
        <v>147</v>
      </c>
      <c r="D192" s="56">
        <v>1</v>
      </c>
      <c r="E192" s="27">
        <v>92</v>
      </c>
      <c r="F192" s="57">
        <f t="shared" si="20"/>
        <v>0.62585034013605445</v>
      </c>
      <c r="G192" s="27">
        <v>29</v>
      </c>
      <c r="H192" s="56">
        <f t="shared" si="21"/>
        <v>0.19727891156462585</v>
      </c>
      <c r="I192" s="27">
        <v>26</v>
      </c>
      <c r="J192" s="56">
        <f t="shared" si="22"/>
        <v>0.17687074829931973</v>
      </c>
      <c r="K192" s="28"/>
      <c r="L192" s="28"/>
    </row>
    <row r="193" spans="1:12">
      <c r="A193" s="72"/>
      <c r="B193" s="29" t="s">
        <v>26</v>
      </c>
      <c r="C193" s="27">
        <f t="shared" si="23"/>
        <v>438</v>
      </c>
      <c r="D193" s="56">
        <v>1</v>
      </c>
      <c r="E193" s="27">
        <v>242</v>
      </c>
      <c r="F193" s="57">
        <f t="shared" si="20"/>
        <v>0.55251141552511418</v>
      </c>
      <c r="G193" s="27">
        <v>127</v>
      </c>
      <c r="H193" s="56">
        <f t="shared" si="21"/>
        <v>0.28995433789954339</v>
      </c>
      <c r="I193" s="27">
        <v>69</v>
      </c>
      <c r="J193" s="56">
        <f t="shared" si="22"/>
        <v>0.15753424657534246</v>
      </c>
      <c r="K193" s="28"/>
      <c r="L193" s="28"/>
    </row>
    <row r="194" spans="1:12">
      <c r="A194" s="72"/>
      <c r="B194" s="29" t="s">
        <v>27</v>
      </c>
      <c r="C194" s="27">
        <f t="shared" si="23"/>
        <v>602</v>
      </c>
      <c r="D194" s="56">
        <v>1</v>
      </c>
      <c r="E194" s="27">
        <v>308</v>
      </c>
      <c r="F194" s="57">
        <f t="shared" si="20"/>
        <v>0.51162790697674421</v>
      </c>
      <c r="G194" s="27">
        <v>188</v>
      </c>
      <c r="H194" s="56">
        <f t="shared" si="21"/>
        <v>0.3122923588039867</v>
      </c>
      <c r="I194" s="27">
        <v>106</v>
      </c>
      <c r="J194" s="56">
        <f t="shared" si="22"/>
        <v>0.17607973421926909</v>
      </c>
      <c r="K194" s="28"/>
      <c r="L194" s="28"/>
    </row>
    <row r="195" spans="1:12">
      <c r="A195" s="72"/>
      <c r="B195" s="29" t="s">
        <v>28</v>
      </c>
      <c r="C195" s="27">
        <f t="shared" si="23"/>
        <v>655</v>
      </c>
      <c r="D195" s="56">
        <v>1</v>
      </c>
      <c r="E195" s="27">
        <v>325</v>
      </c>
      <c r="F195" s="57">
        <f t="shared" si="20"/>
        <v>0.49618320610687022</v>
      </c>
      <c r="G195" s="27">
        <v>177</v>
      </c>
      <c r="H195" s="56">
        <f t="shared" si="21"/>
        <v>0.27022900763358776</v>
      </c>
      <c r="I195" s="27">
        <v>153</v>
      </c>
      <c r="J195" s="56">
        <f t="shared" si="22"/>
        <v>0.23358778625954199</v>
      </c>
      <c r="K195" s="28"/>
      <c r="L195" s="28"/>
    </row>
    <row r="196" spans="1:12">
      <c r="A196" s="72"/>
      <c r="B196" s="29" t="s">
        <v>29</v>
      </c>
      <c r="C196" s="27">
        <f t="shared" si="23"/>
        <v>553</v>
      </c>
      <c r="D196" s="56">
        <v>1</v>
      </c>
      <c r="E196" s="27">
        <v>281</v>
      </c>
      <c r="F196" s="57">
        <f t="shared" si="20"/>
        <v>0.50813743218806506</v>
      </c>
      <c r="G196" s="27">
        <v>152</v>
      </c>
      <c r="H196" s="56">
        <f t="shared" si="21"/>
        <v>0.27486437613019893</v>
      </c>
      <c r="I196" s="27">
        <v>120</v>
      </c>
      <c r="J196" s="56">
        <f t="shared" si="22"/>
        <v>0.21699819168173598</v>
      </c>
      <c r="K196" s="28"/>
      <c r="L196" s="28"/>
    </row>
    <row r="197" spans="1:12">
      <c r="A197" s="72"/>
      <c r="B197" s="29" t="s">
        <v>84</v>
      </c>
      <c r="C197" s="27">
        <f t="shared" si="23"/>
        <v>483</v>
      </c>
      <c r="D197" s="56">
        <v>1</v>
      </c>
      <c r="E197" s="27">
        <v>269</v>
      </c>
      <c r="F197" s="57">
        <f t="shared" si="20"/>
        <v>0.55693581780538304</v>
      </c>
      <c r="G197" s="27">
        <v>116</v>
      </c>
      <c r="H197" s="56">
        <f t="shared" si="21"/>
        <v>0.2401656314699793</v>
      </c>
      <c r="I197" s="27">
        <v>98</v>
      </c>
      <c r="J197" s="56">
        <f t="shared" si="22"/>
        <v>0.20289855072463769</v>
      </c>
      <c r="K197" s="28"/>
      <c r="L197" s="28"/>
    </row>
    <row r="198" spans="1:12">
      <c r="A198" s="73"/>
      <c r="B198" s="29" t="s">
        <v>85</v>
      </c>
      <c r="C198" s="27">
        <f t="shared" si="23"/>
        <v>127</v>
      </c>
      <c r="D198" s="56">
        <v>1</v>
      </c>
      <c r="E198" s="27">
        <v>90</v>
      </c>
      <c r="F198" s="57">
        <f t="shared" si="20"/>
        <v>0.70866141732283461</v>
      </c>
      <c r="G198" s="27">
        <v>16</v>
      </c>
      <c r="H198" s="56">
        <f>G198/C198</f>
        <v>0.12598425196850394</v>
      </c>
      <c r="I198" s="27">
        <v>21</v>
      </c>
      <c r="J198" s="56">
        <f t="shared" si="22"/>
        <v>0.16535433070866143</v>
      </c>
    </row>
    <row r="213" spans="1:20" s="3" customFormat="1">
      <c r="A213" s="12" t="s">
        <v>35</v>
      </c>
      <c r="B213" s="13"/>
      <c r="C213" s="13"/>
      <c r="D213" s="13"/>
      <c r="E213" s="13"/>
      <c r="F213" s="13"/>
      <c r="G213" s="13"/>
      <c r="H213" s="13"/>
      <c r="I213" s="13"/>
      <c r="J213" s="13"/>
      <c r="K213" s="14"/>
      <c r="L213" s="14"/>
      <c r="M213" s="14"/>
      <c r="N213" s="14"/>
      <c r="O213" s="14"/>
      <c r="P213" s="14"/>
      <c r="Q213" s="14"/>
      <c r="R213" s="14"/>
      <c r="S213" s="14"/>
      <c r="T213" s="14"/>
    </row>
    <row r="214" spans="1:20" s="3" customFormat="1">
      <c r="A214" s="15"/>
      <c r="B214" s="15"/>
      <c r="C214" s="15"/>
      <c r="D214" s="15"/>
      <c r="E214" s="15"/>
      <c r="F214" s="15"/>
      <c r="G214" s="15"/>
      <c r="H214" s="15"/>
      <c r="I214" s="15"/>
      <c r="J214" s="15"/>
    </row>
    <row r="215" spans="1:20">
      <c r="A215" s="16"/>
      <c r="B215" s="17"/>
      <c r="C215" s="18" t="s">
        <v>14</v>
      </c>
      <c r="D215" s="19"/>
      <c r="E215" s="20" t="s">
        <v>15</v>
      </c>
      <c r="F215" s="19"/>
      <c r="G215" s="20" t="s">
        <v>16</v>
      </c>
      <c r="H215" s="19"/>
      <c r="I215" s="20" t="s">
        <v>0</v>
      </c>
      <c r="J215" s="19"/>
      <c r="K215" s="7"/>
    </row>
    <row r="216" spans="1:20">
      <c r="A216" s="22"/>
      <c r="B216" s="23"/>
      <c r="C216" s="24" t="s">
        <v>17</v>
      </c>
      <c r="D216" s="24" t="s">
        <v>18</v>
      </c>
      <c r="E216" s="24" t="s">
        <v>17</v>
      </c>
      <c r="F216" s="24" t="s">
        <v>18</v>
      </c>
      <c r="G216" s="24" t="s">
        <v>17</v>
      </c>
      <c r="H216" s="24" t="s">
        <v>18</v>
      </c>
      <c r="I216" s="24" t="s">
        <v>17</v>
      </c>
      <c r="J216" s="24" t="s">
        <v>18</v>
      </c>
    </row>
    <row r="217" spans="1:20">
      <c r="A217" s="25" t="s">
        <v>14</v>
      </c>
      <c r="B217" s="26"/>
      <c r="C217" s="27">
        <f>SUM(C218:C221)</f>
        <v>3015</v>
      </c>
      <c r="D217" s="56">
        <v>1</v>
      </c>
      <c r="E217" s="27">
        <f>SUM(E218:E221)</f>
        <v>1182</v>
      </c>
      <c r="F217" s="55">
        <f>E217/C217</f>
        <v>0.39203980099502489</v>
      </c>
      <c r="G217" s="27">
        <f>SUM(G218:G221)</f>
        <v>754</v>
      </c>
      <c r="H217" s="56">
        <f>G217/C217</f>
        <v>0.25008291873963517</v>
      </c>
      <c r="I217" s="27">
        <f>SUM(I218:I221)</f>
        <v>1079</v>
      </c>
      <c r="J217" s="56">
        <f>I217/C217</f>
        <v>0.35787728026533999</v>
      </c>
      <c r="K217" s="28"/>
      <c r="L217" s="28"/>
    </row>
    <row r="218" spans="1:20" ht="18" customHeight="1">
      <c r="A218" s="71" t="s">
        <v>1</v>
      </c>
      <c r="B218" s="29" t="s">
        <v>19</v>
      </c>
      <c r="C218" s="27">
        <f>E218+G218+I218</f>
        <v>1251</v>
      </c>
      <c r="D218" s="56">
        <v>1</v>
      </c>
      <c r="E218" s="27">
        <v>523</v>
      </c>
      <c r="F218" s="57">
        <f>E218/C218</f>
        <v>0.41806554756195041</v>
      </c>
      <c r="G218" s="27">
        <v>320</v>
      </c>
      <c r="H218" s="56">
        <f t="shared" ref="H218:H228" si="24">G218/C218</f>
        <v>0.25579536370903277</v>
      </c>
      <c r="I218" s="27">
        <v>408</v>
      </c>
      <c r="J218" s="56">
        <f t="shared" ref="J218:J229" si="25">I218/C218</f>
        <v>0.32613908872901681</v>
      </c>
      <c r="K218" s="28"/>
      <c r="L218" s="28"/>
    </row>
    <row r="219" spans="1:20">
      <c r="A219" s="72"/>
      <c r="B219" s="29" t="s">
        <v>20</v>
      </c>
      <c r="C219" s="27">
        <f>E219+G219+I219</f>
        <v>1646</v>
      </c>
      <c r="D219" s="56">
        <v>1</v>
      </c>
      <c r="E219" s="27">
        <v>633</v>
      </c>
      <c r="F219" s="57">
        <f>E219/C219</f>
        <v>0.38456865127582018</v>
      </c>
      <c r="G219" s="27">
        <v>386</v>
      </c>
      <c r="H219" s="56">
        <f t="shared" si="24"/>
        <v>0.23450789793438639</v>
      </c>
      <c r="I219" s="27">
        <v>627</v>
      </c>
      <c r="J219" s="56">
        <f t="shared" si="25"/>
        <v>0.38092345078979345</v>
      </c>
      <c r="K219" s="28"/>
      <c r="L219" s="28"/>
    </row>
    <row r="220" spans="1:20">
      <c r="A220" s="72"/>
      <c r="B220" s="29" t="s">
        <v>21</v>
      </c>
      <c r="C220" s="27">
        <f>E220+G220+I220</f>
        <v>8</v>
      </c>
      <c r="D220" s="56">
        <v>1</v>
      </c>
      <c r="E220" s="27">
        <v>2</v>
      </c>
      <c r="F220" s="57">
        <f>E220/C220</f>
        <v>0.25</v>
      </c>
      <c r="G220" s="27">
        <v>3</v>
      </c>
      <c r="H220" s="56">
        <f t="shared" si="24"/>
        <v>0.375</v>
      </c>
      <c r="I220" s="27">
        <v>3</v>
      </c>
      <c r="J220" s="56">
        <f t="shared" si="25"/>
        <v>0.375</v>
      </c>
      <c r="K220" s="28"/>
      <c r="L220" s="28"/>
    </row>
    <row r="221" spans="1:20">
      <c r="A221" s="73"/>
      <c r="B221" s="29" t="s">
        <v>22</v>
      </c>
      <c r="C221" s="27">
        <f>E221+G221+I221</f>
        <v>110</v>
      </c>
      <c r="D221" s="56">
        <v>1</v>
      </c>
      <c r="E221" s="27">
        <v>24</v>
      </c>
      <c r="F221" s="57">
        <f>E221/C221</f>
        <v>0.21818181818181817</v>
      </c>
      <c r="G221" s="27">
        <v>45</v>
      </c>
      <c r="H221" s="56">
        <f t="shared" si="24"/>
        <v>0.40909090909090912</v>
      </c>
      <c r="I221" s="27">
        <v>41</v>
      </c>
      <c r="J221" s="56">
        <f t="shared" si="25"/>
        <v>0.37272727272727274</v>
      </c>
      <c r="K221" s="28"/>
      <c r="L221" s="28"/>
    </row>
    <row r="222" spans="1:20" ht="18" customHeight="1">
      <c r="A222" s="71" t="s">
        <v>23</v>
      </c>
      <c r="B222" s="29" t="s">
        <v>24</v>
      </c>
      <c r="C222" s="27">
        <f>E222+G222+I222</f>
        <v>10</v>
      </c>
      <c r="D222" s="56">
        <v>1</v>
      </c>
      <c r="E222" s="27">
        <v>6</v>
      </c>
      <c r="F222" s="57">
        <f t="shared" ref="F222:F229" si="26">E222/C222</f>
        <v>0.6</v>
      </c>
      <c r="G222" s="27">
        <v>3</v>
      </c>
      <c r="H222" s="56">
        <f t="shared" si="24"/>
        <v>0.3</v>
      </c>
      <c r="I222" s="27">
        <v>1</v>
      </c>
      <c r="J222" s="56">
        <f t="shared" si="25"/>
        <v>0.1</v>
      </c>
      <c r="K222" s="28"/>
      <c r="L222" s="28"/>
    </row>
    <row r="223" spans="1:20">
      <c r="A223" s="72"/>
      <c r="B223" s="29" t="s">
        <v>25</v>
      </c>
      <c r="C223" s="27">
        <f t="shared" ref="C223:C229" si="27">E223+G223+I223</f>
        <v>147</v>
      </c>
      <c r="D223" s="56">
        <v>1</v>
      </c>
      <c r="E223" s="27">
        <v>73</v>
      </c>
      <c r="F223" s="57">
        <f t="shared" si="26"/>
        <v>0.49659863945578231</v>
      </c>
      <c r="G223" s="27">
        <v>40</v>
      </c>
      <c r="H223" s="56">
        <f t="shared" si="24"/>
        <v>0.27210884353741499</v>
      </c>
      <c r="I223" s="27">
        <v>34</v>
      </c>
      <c r="J223" s="56">
        <f t="shared" si="25"/>
        <v>0.23129251700680273</v>
      </c>
      <c r="K223" s="28"/>
      <c r="L223" s="28"/>
    </row>
    <row r="224" spans="1:20">
      <c r="A224" s="72"/>
      <c r="B224" s="29" t="s">
        <v>26</v>
      </c>
      <c r="C224" s="27">
        <f t="shared" si="27"/>
        <v>438</v>
      </c>
      <c r="D224" s="56">
        <v>1</v>
      </c>
      <c r="E224" s="27">
        <v>175</v>
      </c>
      <c r="F224" s="57">
        <f t="shared" si="26"/>
        <v>0.3995433789954338</v>
      </c>
      <c r="G224" s="27">
        <v>119</v>
      </c>
      <c r="H224" s="56">
        <f t="shared" si="24"/>
        <v>0.27168949771689499</v>
      </c>
      <c r="I224" s="27">
        <v>144</v>
      </c>
      <c r="J224" s="56">
        <f t="shared" si="25"/>
        <v>0.32876712328767121</v>
      </c>
      <c r="K224" s="28"/>
      <c r="L224" s="28"/>
    </row>
    <row r="225" spans="1:12">
      <c r="A225" s="72"/>
      <c r="B225" s="29" t="s">
        <v>27</v>
      </c>
      <c r="C225" s="27">
        <f t="shared" si="27"/>
        <v>602</v>
      </c>
      <c r="D225" s="56">
        <v>1</v>
      </c>
      <c r="E225" s="27">
        <v>210</v>
      </c>
      <c r="F225" s="57">
        <f t="shared" si="26"/>
        <v>0.34883720930232559</v>
      </c>
      <c r="G225" s="27">
        <v>187</v>
      </c>
      <c r="H225" s="56">
        <f t="shared" si="24"/>
        <v>0.31063122923588038</v>
      </c>
      <c r="I225" s="27">
        <v>205</v>
      </c>
      <c r="J225" s="56">
        <f t="shared" si="25"/>
        <v>0.34053156146179403</v>
      </c>
      <c r="K225" s="28"/>
      <c r="L225" s="28"/>
    </row>
    <row r="226" spans="1:12">
      <c r="A226" s="72"/>
      <c r="B226" s="29" t="s">
        <v>28</v>
      </c>
      <c r="C226" s="27">
        <f t="shared" si="27"/>
        <v>655</v>
      </c>
      <c r="D226" s="56">
        <v>1</v>
      </c>
      <c r="E226" s="27">
        <v>238</v>
      </c>
      <c r="F226" s="57">
        <f t="shared" si="26"/>
        <v>0.36335877862595417</v>
      </c>
      <c r="G226" s="27">
        <v>163</v>
      </c>
      <c r="H226" s="56">
        <f t="shared" si="24"/>
        <v>0.24885496183206107</v>
      </c>
      <c r="I226" s="27">
        <v>254</v>
      </c>
      <c r="J226" s="56">
        <f t="shared" si="25"/>
        <v>0.38778625954198476</v>
      </c>
      <c r="K226" s="28"/>
      <c r="L226" s="28"/>
    </row>
    <row r="227" spans="1:12">
      <c r="A227" s="72"/>
      <c r="B227" s="29" t="s">
        <v>29</v>
      </c>
      <c r="C227" s="27">
        <f t="shared" si="27"/>
        <v>553</v>
      </c>
      <c r="D227" s="56">
        <v>1</v>
      </c>
      <c r="E227" s="27">
        <v>223</v>
      </c>
      <c r="F227" s="57">
        <f t="shared" si="26"/>
        <v>0.40325497287522605</v>
      </c>
      <c r="G227" s="27">
        <v>129</v>
      </c>
      <c r="H227" s="56">
        <f t="shared" si="24"/>
        <v>0.23327305605786619</v>
      </c>
      <c r="I227" s="27">
        <v>201</v>
      </c>
      <c r="J227" s="56">
        <f t="shared" si="25"/>
        <v>0.36347197106690776</v>
      </c>
      <c r="K227" s="28"/>
      <c r="L227" s="28"/>
    </row>
    <row r="228" spans="1:12">
      <c r="A228" s="72"/>
      <c r="B228" s="29" t="s">
        <v>84</v>
      </c>
      <c r="C228" s="27">
        <f t="shared" si="27"/>
        <v>483</v>
      </c>
      <c r="D228" s="56">
        <v>1</v>
      </c>
      <c r="E228" s="27">
        <v>206</v>
      </c>
      <c r="F228" s="57">
        <f t="shared" si="26"/>
        <v>0.42650103519668736</v>
      </c>
      <c r="G228" s="27">
        <v>89</v>
      </c>
      <c r="H228" s="56">
        <f t="shared" si="24"/>
        <v>0.18426501035196688</v>
      </c>
      <c r="I228" s="27">
        <v>188</v>
      </c>
      <c r="J228" s="56">
        <f t="shared" si="25"/>
        <v>0.38923395445134573</v>
      </c>
      <c r="K228" s="28"/>
      <c r="L228" s="28"/>
    </row>
    <row r="229" spans="1:12">
      <c r="A229" s="73"/>
      <c r="B229" s="29" t="s">
        <v>85</v>
      </c>
      <c r="C229" s="27">
        <f t="shared" si="27"/>
        <v>127</v>
      </c>
      <c r="D229" s="56">
        <v>1</v>
      </c>
      <c r="E229" s="27">
        <v>51</v>
      </c>
      <c r="F229" s="57">
        <f t="shared" si="26"/>
        <v>0.40157480314960631</v>
      </c>
      <c r="G229" s="27">
        <v>24</v>
      </c>
      <c r="H229" s="56">
        <f>G229/C229</f>
        <v>0.1889763779527559</v>
      </c>
      <c r="I229" s="27">
        <v>52</v>
      </c>
      <c r="J229" s="56">
        <f t="shared" si="25"/>
        <v>0.40944881889763779</v>
      </c>
    </row>
    <row r="244" spans="1:20" s="3" customFormat="1">
      <c r="A244" s="12" t="s">
        <v>36</v>
      </c>
      <c r="B244" s="14"/>
      <c r="C244" s="14"/>
      <c r="D244" s="14"/>
      <c r="E244" s="14"/>
      <c r="F244" s="14"/>
      <c r="G244" s="14"/>
      <c r="H244" s="14"/>
      <c r="I244" s="14"/>
      <c r="J244" s="14"/>
      <c r="K244" s="14"/>
      <c r="L244" s="14"/>
      <c r="M244" s="14"/>
      <c r="N244" s="14"/>
      <c r="O244" s="14"/>
      <c r="P244" s="14"/>
      <c r="Q244" s="14"/>
      <c r="R244" s="14"/>
      <c r="S244" s="14"/>
      <c r="T244" s="14"/>
    </row>
    <row r="246" spans="1:20">
      <c r="A246" s="30"/>
      <c r="B246" s="30"/>
      <c r="C246" s="20" t="s">
        <v>14</v>
      </c>
      <c r="D246" s="19"/>
      <c r="E246" s="20" t="s">
        <v>15</v>
      </c>
      <c r="F246" s="19"/>
      <c r="G246" s="20" t="s">
        <v>16</v>
      </c>
      <c r="H246" s="19"/>
      <c r="I246" s="20" t="s">
        <v>0</v>
      </c>
      <c r="J246" s="19"/>
    </row>
    <row r="247" spans="1:20">
      <c r="A247" s="30"/>
      <c r="B247" s="30"/>
      <c r="C247" s="24" t="s">
        <v>17</v>
      </c>
      <c r="D247" s="24" t="s">
        <v>18</v>
      </c>
      <c r="E247" s="24" t="s">
        <v>17</v>
      </c>
      <c r="F247" s="24" t="s">
        <v>18</v>
      </c>
      <c r="G247" s="24" t="s">
        <v>17</v>
      </c>
      <c r="H247" s="24" t="s">
        <v>18</v>
      </c>
      <c r="I247" s="24" t="s">
        <v>17</v>
      </c>
      <c r="J247" s="24" t="s">
        <v>18</v>
      </c>
    </row>
    <row r="248" spans="1:20">
      <c r="A248" s="31" t="s">
        <v>37</v>
      </c>
      <c r="B248" s="32"/>
      <c r="C248" s="27">
        <v>3015</v>
      </c>
      <c r="D248" s="56">
        <v>1</v>
      </c>
      <c r="E248" s="27">
        <v>900</v>
      </c>
      <c r="F248" s="56">
        <f>E248/C248</f>
        <v>0.29850746268656714</v>
      </c>
      <c r="G248" s="27">
        <v>822</v>
      </c>
      <c r="H248" s="56">
        <f>G248/C248</f>
        <v>0.27263681592039801</v>
      </c>
      <c r="I248" s="27">
        <v>1293</v>
      </c>
      <c r="J248" s="56">
        <f>I248/C248</f>
        <v>0.42885572139303485</v>
      </c>
    </row>
    <row r="249" spans="1:20" ht="18" customHeight="1">
      <c r="A249" s="31" t="s">
        <v>38</v>
      </c>
      <c r="B249" s="32"/>
      <c r="C249" s="27">
        <v>3015</v>
      </c>
      <c r="D249" s="56">
        <v>1</v>
      </c>
      <c r="E249" s="27">
        <v>854</v>
      </c>
      <c r="F249" s="56">
        <f t="shared" ref="F249:F254" si="28">E249/C249</f>
        <v>0.28325041459369815</v>
      </c>
      <c r="G249" s="27">
        <v>1143</v>
      </c>
      <c r="H249" s="56">
        <f t="shared" ref="H249:H254" si="29">G249/C249</f>
        <v>0.37910447761194027</v>
      </c>
      <c r="I249" s="27">
        <v>1018</v>
      </c>
      <c r="J249" s="56">
        <f t="shared" ref="J249:J254" si="30">I249/C249</f>
        <v>0.33764510779436152</v>
      </c>
    </row>
    <row r="250" spans="1:20">
      <c r="A250" s="31" t="s">
        <v>39</v>
      </c>
      <c r="B250" s="32"/>
      <c r="C250" s="27">
        <v>3015</v>
      </c>
      <c r="D250" s="56">
        <v>1</v>
      </c>
      <c r="E250" s="27">
        <v>1263</v>
      </c>
      <c r="F250" s="56">
        <f t="shared" si="28"/>
        <v>0.41890547263681593</v>
      </c>
      <c r="G250" s="27">
        <v>796</v>
      </c>
      <c r="H250" s="56">
        <f t="shared" si="29"/>
        <v>0.2640132669983416</v>
      </c>
      <c r="I250" s="27">
        <v>956</v>
      </c>
      <c r="J250" s="56">
        <f t="shared" si="30"/>
        <v>0.31708126036484247</v>
      </c>
    </row>
    <row r="251" spans="1:20">
      <c r="A251" s="31" t="s">
        <v>40</v>
      </c>
      <c r="B251" s="32"/>
      <c r="C251" s="27">
        <v>3015</v>
      </c>
      <c r="D251" s="56">
        <v>1</v>
      </c>
      <c r="E251" s="27">
        <v>1106</v>
      </c>
      <c r="F251" s="56">
        <f t="shared" si="28"/>
        <v>0.36683250414593699</v>
      </c>
      <c r="G251" s="27">
        <v>804</v>
      </c>
      <c r="H251" s="56">
        <f t="shared" si="29"/>
        <v>0.26666666666666666</v>
      </c>
      <c r="I251" s="27">
        <v>1105</v>
      </c>
      <c r="J251" s="56">
        <f t="shared" si="30"/>
        <v>0.36650082918739635</v>
      </c>
    </row>
    <row r="252" spans="1:20">
      <c r="A252" s="31" t="s">
        <v>41</v>
      </c>
      <c r="B252" s="32"/>
      <c r="C252" s="27">
        <v>3015</v>
      </c>
      <c r="D252" s="56">
        <v>1</v>
      </c>
      <c r="E252" s="27">
        <v>663</v>
      </c>
      <c r="F252" s="56">
        <f t="shared" si="28"/>
        <v>0.21990049751243781</v>
      </c>
      <c r="G252" s="27">
        <v>943</v>
      </c>
      <c r="H252" s="56">
        <f t="shared" si="29"/>
        <v>0.31276948590381426</v>
      </c>
      <c r="I252" s="27">
        <v>1409</v>
      </c>
      <c r="J252" s="56">
        <f t="shared" si="30"/>
        <v>0.46733001658374795</v>
      </c>
    </row>
    <row r="253" spans="1:20" ht="18" customHeight="1">
      <c r="A253" s="31" t="s">
        <v>42</v>
      </c>
      <c r="B253" s="32"/>
      <c r="C253" s="27">
        <v>3015</v>
      </c>
      <c r="D253" s="56">
        <v>1</v>
      </c>
      <c r="E253" s="27">
        <v>1613</v>
      </c>
      <c r="F253" s="56">
        <f t="shared" si="28"/>
        <v>0.53499170812603647</v>
      </c>
      <c r="G253" s="27">
        <v>808</v>
      </c>
      <c r="H253" s="56">
        <f t="shared" si="29"/>
        <v>0.26799336650082917</v>
      </c>
      <c r="I253" s="27">
        <v>594</v>
      </c>
      <c r="J253" s="56">
        <f t="shared" si="30"/>
        <v>0.19701492537313434</v>
      </c>
    </row>
    <row r="254" spans="1:20">
      <c r="A254" s="31" t="s">
        <v>43</v>
      </c>
      <c r="B254" s="32"/>
      <c r="C254" s="27">
        <v>3015</v>
      </c>
      <c r="D254" s="56">
        <v>1</v>
      </c>
      <c r="E254" s="27">
        <v>1182</v>
      </c>
      <c r="F254" s="56">
        <f t="shared" si="28"/>
        <v>0.39203980099502489</v>
      </c>
      <c r="G254" s="27">
        <v>754</v>
      </c>
      <c r="H254" s="56">
        <f t="shared" si="29"/>
        <v>0.25008291873963517</v>
      </c>
      <c r="I254" s="27">
        <v>1079</v>
      </c>
      <c r="J254" s="56">
        <f t="shared" si="30"/>
        <v>0.35787728026533999</v>
      </c>
    </row>
    <row r="255" spans="1:20">
      <c r="H255" s="59"/>
      <c r="J255" s="59"/>
    </row>
    <row r="258" spans="1:20">
      <c r="A258" s="10" t="s">
        <v>44</v>
      </c>
    </row>
    <row r="259" spans="1:20">
      <c r="A259" s="7"/>
    </row>
    <row r="260" spans="1:20" s="3" customFormat="1">
      <c r="A260" s="12" t="s">
        <v>45</v>
      </c>
      <c r="B260" s="13"/>
      <c r="C260" s="13"/>
      <c r="D260" s="13"/>
      <c r="E260" s="13"/>
      <c r="F260" s="13"/>
      <c r="G260" s="13"/>
      <c r="H260" s="13"/>
      <c r="I260" s="13"/>
      <c r="J260" s="13"/>
      <c r="K260" s="14"/>
      <c r="L260" s="14"/>
      <c r="M260" s="14"/>
      <c r="N260" s="14"/>
      <c r="O260" s="14"/>
      <c r="P260" s="14"/>
      <c r="Q260" s="14"/>
      <c r="R260" s="14"/>
      <c r="S260" s="14"/>
      <c r="T260" s="14"/>
    </row>
    <row r="261" spans="1:20" s="3" customFormat="1">
      <c r="A261" s="15"/>
      <c r="B261" s="15"/>
      <c r="C261" s="15"/>
      <c r="D261" s="15"/>
      <c r="E261" s="15"/>
      <c r="F261" s="15"/>
      <c r="G261" s="15"/>
      <c r="H261" s="15"/>
      <c r="I261" s="15"/>
      <c r="J261" s="15"/>
    </row>
    <row r="262" spans="1:20">
      <c r="A262" s="16"/>
      <c r="B262" s="17"/>
      <c r="C262" s="18" t="s">
        <v>14</v>
      </c>
      <c r="D262" s="19"/>
      <c r="E262" s="20" t="s">
        <v>46</v>
      </c>
      <c r="F262" s="19"/>
      <c r="G262" s="20" t="s">
        <v>47</v>
      </c>
      <c r="H262" s="19"/>
      <c r="I262" s="7"/>
    </row>
    <row r="263" spans="1:20">
      <c r="A263" s="22"/>
      <c r="B263" s="23"/>
      <c r="C263" s="24" t="s">
        <v>17</v>
      </c>
      <c r="D263" s="24" t="s">
        <v>18</v>
      </c>
      <c r="E263" s="24" t="s">
        <v>17</v>
      </c>
      <c r="F263" s="24" t="s">
        <v>18</v>
      </c>
      <c r="G263" s="24" t="s">
        <v>17</v>
      </c>
      <c r="H263" s="24" t="s">
        <v>18</v>
      </c>
    </row>
    <row r="264" spans="1:20">
      <c r="A264" s="25" t="s">
        <v>14</v>
      </c>
      <c r="B264" s="26"/>
      <c r="C264" s="27">
        <f>SUM(C265:C268)</f>
        <v>3015</v>
      </c>
      <c r="D264" s="56">
        <v>1</v>
      </c>
      <c r="E264" s="27">
        <f>SUM(E265:E268)</f>
        <v>2006</v>
      </c>
      <c r="F264" s="55">
        <f>E264/C264</f>
        <v>0.66533996683250418</v>
      </c>
      <c r="G264" s="27">
        <f>SUM(G265:G268)</f>
        <v>1009</v>
      </c>
      <c r="H264" s="56">
        <f>G264/C264</f>
        <v>0.33466003316749587</v>
      </c>
      <c r="I264" s="28"/>
      <c r="J264" s="28"/>
    </row>
    <row r="265" spans="1:20">
      <c r="A265" s="71" t="s">
        <v>1</v>
      </c>
      <c r="B265" s="29" t="s">
        <v>19</v>
      </c>
      <c r="C265" s="27">
        <f>E265+G265</f>
        <v>1251</v>
      </c>
      <c r="D265" s="56">
        <v>1</v>
      </c>
      <c r="E265" s="27">
        <v>897</v>
      </c>
      <c r="F265" s="56">
        <f>E265/C265</f>
        <v>0.71702637889688248</v>
      </c>
      <c r="G265" s="27">
        <v>354</v>
      </c>
      <c r="H265" s="56">
        <f t="shared" ref="H265:H276" si="31">G265/C265</f>
        <v>0.28297362110311752</v>
      </c>
      <c r="I265" s="28"/>
      <c r="J265" s="28"/>
    </row>
    <row r="266" spans="1:20">
      <c r="A266" s="72"/>
      <c r="B266" s="29" t="s">
        <v>20</v>
      </c>
      <c r="C266" s="27">
        <f>E266+G266</f>
        <v>1646</v>
      </c>
      <c r="D266" s="56">
        <v>1</v>
      </c>
      <c r="E266" s="27">
        <v>1055</v>
      </c>
      <c r="F266" s="56">
        <f t="shared" ref="F266:F276" si="32">E266/C266</f>
        <v>0.6409477521263669</v>
      </c>
      <c r="G266" s="27">
        <v>591</v>
      </c>
      <c r="H266" s="56">
        <f t="shared" si="31"/>
        <v>0.35905224787363305</v>
      </c>
      <c r="I266" s="28"/>
      <c r="J266" s="28"/>
    </row>
    <row r="267" spans="1:20">
      <c r="A267" s="72"/>
      <c r="B267" s="29" t="s">
        <v>21</v>
      </c>
      <c r="C267" s="27">
        <f>E267+G267</f>
        <v>8</v>
      </c>
      <c r="D267" s="56">
        <v>1</v>
      </c>
      <c r="E267" s="27">
        <v>8</v>
      </c>
      <c r="F267" s="56">
        <f t="shared" si="32"/>
        <v>1</v>
      </c>
      <c r="G267" s="27">
        <v>0</v>
      </c>
      <c r="H267" s="56">
        <f t="shared" si="31"/>
        <v>0</v>
      </c>
      <c r="I267" s="28"/>
      <c r="J267" s="28"/>
    </row>
    <row r="268" spans="1:20">
      <c r="A268" s="73"/>
      <c r="B268" s="29" t="s">
        <v>22</v>
      </c>
      <c r="C268" s="27">
        <f>E268+G268</f>
        <v>110</v>
      </c>
      <c r="D268" s="56">
        <v>1</v>
      </c>
      <c r="E268" s="27">
        <v>46</v>
      </c>
      <c r="F268" s="56">
        <f t="shared" si="32"/>
        <v>0.41818181818181815</v>
      </c>
      <c r="G268" s="27">
        <v>64</v>
      </c>
      <c r="H268" s="56">
        <f t="shared" si="31"/>
        <v>0.58181818181818179</v>
      </c>
      <c r="I268" s="28"/>
      <c r="J268" s="28"/>
    </row>
    <row r="269" spans="1:20" ht="18" customHeight="1">
      <c r="A269" s="76" t="s">
        <v>23</v>
      </c>
      <c r="B269" s="29" t="s">
        <v>24</v>
      </c>
      <c r="C269" s="27">
        <f>E269+G269</f>
        <v>10</v>
      </c>
      <c r="D269" s="56">
        <v>1</v>
      </c>
      <c r="E269" s="27">
        <v>9</v>
      </c>
      <c r="F269" s="56">
        <f t="shared" si="32"/>
        <v>0.9</v>
      </c>
      <c r="G269" s="27">
        <v>1</v>
      </c>
      <c r="H269" s="56">
        <f t="shared" si="31"/>
        <v>0.1</v>
      </c>
      <c r="I269" s="28"/>
      <c r="J269" s="28"/>
    </row>
    <row r="270" spans="1:20">
      <c r="A270" s="77"/>
      <c r="B270" s="29" t="s">
        <v>25</v>
      </c>
      <c r="C270" s="27">
        <f t="shared" ref="C270:C276" si="33">E270+G270</f>
        <v>147</v>
      </c>
      <c r="D270" s="56">
        <v>1</v>
      </c>
      <c r="E270" s="27">
        <v>86</v>
      </c>
      <c r="F270" s="56">
        <f t="shared" si="32"/>
        <v>0.58503401360544216</v>
      </c>
      <c r="G270" s="27">
        <v>61</v>
      </c>
      <c r="H270" s="56">
        <f t="shared" si="31"/>
        <v>0.41496598639455784</v>
      </c>
      <c r="I270" s="28"/>
      <c r="J270" s="28"/>
    </row>
    <row r="271" spans="1:20">
      <c r="A271" s="77"/>
      <c r="B271" s="29" t="s">
        <v>26</v>
      </c>
      <c r="C271" s="27">
        <f t="shared" si="33"/>
        <v>438</v>
      </c>
      <c r="D271" s="56">
        <v>1</v>
      </c>
      <c r="E271" s="27">
        <v>229</v>
      </c>
      <c r="F271" s="56">
        <f t="shared" si="32"/>
        <v>0.52283105022831056</v>
      </c>
      <c r="G271" s="27">
        <v>209</v>
      </c>
      <c r="H271" s="56">
        <f t="shared" si="31"/>
        <v>0.4771689497716895</v>
      </c>
      <c r="I271" s="28"/>
      <c r="J271" s="28"/>
    </row>
    <row r="272" spans="1:20">
      <c r="A272" s="77"/>
      <c r="B272" s="29" t="s">
        <v>27</v>
      </c>
      <c r="C272" s="27">
        <f t="shared" si="33"/>
        <v>602</v>
      </c>
      <c r="D272" s="56">
        <v>1</v>
      </c>
      <c r="E272" s="27">
        <v>362</v>
      </c>
      <c r="F272" s="56">
        <f t="shared" si="32"/>
        <v>0.6013289036544851</v>
      </c>
      <c r="G272" s="27">
        <v>240</v>
      </c>
      <c r="H272" s="56">
        <f t="shared" si="31"/>
        <v>0.39867109634551495</v>
      </c>
      <c r="I272" s="28"/>
      <c r="J272" s="28"/>
    </row>
    <row r="273" spans="1:10">
      <c r="A273" s="77"/>
      <c r="B273" s="29" t="s">
        <v>28</v>
      </c>
      <c r="C273" s="27">
        <f t="shared" si="33"/>
        <v>655</v>
      </c>
      <c r="D273" s="56">
        <v>1</v>
      </c>
      <c r="E273" s="27">
        <v>435</v>
      </c>
      <c r="F273" s="56">
        <f t="shared" si="32"/>
        <v>0.66412213740458015</v>
      </c>
      <c r="G273" s="27">
        <v>220</v>
      </c>
      <c r="H273" s="56">
        <f t="shared" si="31"/>
        <v>0.33587786259541985</v>
      </c>
      <c r="I273" s="28"/>
      <c r="J273" s="28"/>
    </row>
    <row r="274" spans="1:10">
      <c r="A274" s="77"/>
      <c r="B274" s="29" t="s">
        <v>29</v>
      </c>
      <c r="C274" s="27">
        <f t="shared" si="33"/>
        <v>553</v>
      </c>
      <c r="D274" s="56">
        <v>1</v>
      </c>
      <c r="E274" s="27">
        <v>379</v>
      </c>
      <c r="F274" s="56">
        <f t="shared" si="32"/>
        <v>0.68535262206148284</v>
      </c>
      <c r="G274" s="27">
        <v>174</v>
      </c>
      <c r="H274" s="56">
        <f t="shared" si="31"/>
        <v>0.31464737793851716</v>
      </c>
      <c r="I274" s="28"/>
      <c r="J274" s="28"/>
    </row>
    <row r="275" spans="1:10">
      <c r="A275" s="77"/>
      <c r="B275" s="29" t="s">
        <v>86</v>
      </c>
      <c r="C275" s="27">
        <f t="shared" si="33"/>
        <v>483</v>
      </c>
      <c r="D275" s="56">
        <v>1</v>
      </c>
      <c r="E275" s="27">
        <v>397</v>
      </c>
      <c r="F275" s="56">
        <f t="shared" si="32"/>
        <v>0.82194616977225676</v>
      </c>
      <c r="G275" s="27">
        <v>86</v>
      </c>
      <c r="H275" s="56">
        <f t="shared" si="31"/>
        <v>0.17805383022774326</v>
      </c>
      <c r="I275" s="28"/>
      <c r="J275" s="28"/>
    </row>
    <row r="276" spans="1:10">
      <c r="A276" s="77"/>
      <c r="B276" s="29" t="s">
        <v>87</v>
      </c>
      <c r="C276" s="27">
        <f t="shared" si="33"/>
        <v>127</v>
      </c>
      <c r="D276" s="56">
        <v>1</v>
      </c>
      <c r="E276" s="27">
        <v>109</v>
      </c>
      <c r="F276" s="56">
        <f t="shared" si="32"/>
        <v>0.8582677165354331</v>
      </c>
      <c r="G276" s="27">
        <v>18</v>
      </c>
      <c r="H276" s="56">
        <f t="shared" si="31"/>
        <v>0.14173228346456693</v>
      </c>
      <c r="I276" s="28"/>
      <c r="J276" s="28"/>
    </row>
    <row r="292" spans="1:20" s="3" customFormat="1">
      <c r="A292" s="12" t="s">
        <v>48</v>
      </c>
      <c r="B292" s="13"/>
      <c r="C292" s="13"/>
      <c r="D292" s="13"/>
      <c r="E292" s="13"/>
      <c r="F292" s="13"/>
      <c r="G292" s="13"/>
      <c r="H292" s="13"/>
      <c r="I292" s="13"/>
      <c r="J292" s="13"/>
      <c r="K292" s="14"/>
      <c r="L292" s="14"/>
      <c r="M292" s="14"/>
      <c r="N292" s="14"/>
      <c r="O292" s="14"/>
      <c r="P292" s="14"/>
      <c r="Q292" s="14"/>
      <c r="R292" s="14"/>
      <c r="S292" s="14"/>
      <c r="T292" s="14"/>
    </row>
    <row r="293" spans="1:20" s="3" customFormat="1">
      <c r="A293" s="15"/>
      <c r="B293" s="15"/>
      <c r="C293" s="15"/>
      <c r="D293" s="15"/>
      <c r="E293" s="15"/>
      <c r="F293" s="15"/>
      <c r="G293" s="15"/>
      <c r="H293" s="15"/>
      <c r="I293" s="15"/>
      <c r="J293" s="15"/>
    </row>
    <row r="294" spans="1:20">
      <c r="A294" s="16"/>
      <c r="B294" s="17"/>
      <c r="C294" s="18" t="s">
        <v>14</v>
      </c>
      <c r="D294" s="19"/>
      <c r="E294" s="20" t="s">
        <v>49</v>
      </c>
      <c r="F294" s="19"/>
      <c r="G294" s="20" t="s">
        <v>50</v>
      </c>
      <c r="H294" s="19"/>
      <c r="I294" s="7"/>
    </row>
    <row r="295" spans="1:20">
      <c r="A295" s="22"/>
      <c r="B295" s="23"/>
      <c r="C295" s="24" t="s">
        <v>17</v>
      </c>
      <c r="D295" s="24" t="s">
        <v>18</v>
      </c>
      <c r="E295" s="24" t="s">
        <v>17</v>
      </c>
      <c r="F295" s="24" t="s">
        <v>18</v>
      </c>
      <c r="G295" s="24" t="s">
        <v>17</v>
      </c>
      <c r="H295" s="24" t="s">
        <v>18</v>
      </c>
    </row>
    <row r="296" spans="1:20">
      <c r="A296" s="25" t="s">
        <v>14</v>
      </c>
      <c r="B296" s="26"/>
      <c r="C296" s="27">
        <f>SUM(C297:C300)</f>
        <v>3015</v>
      </c>
      <c r="D296" s="56">
        <v>1</v>
      </c>
      <c r="E296" s="27">
        <f>SUM(E297:E300)</f>
        <v>1125</v>
      </c>
      <c r="F296" s="55">
        <f>E296/C296</f>
        <v>0.37313432835820898</v>
      </c>
      <c r="G296" s="27">
        <f>SUM(G297:G300)</f>
        <v>1890</v>
      </c>
      <c r="H296" s="56">
        <f>G296/C296</f>
        <v>0.62686567164179108</v>
      </c>
      <c r="I296" s="28"/>
      <c r="J296" s="28"/>
    </row>
    <row r="297" spans="1:20" ht="18" customHeight="1">
      <c r="A297" s="71" t="s">
        <v>1</v>
      </c>
      <c r="B297" s="29" t="s">
        <v>19</v>
      </c>
      <c r="C297" s="27">
        <f>E297+G297</f>
        <v>1251</v>
      </c>
      <c r="D297" s="56">
        <v>1</v>
      </c>
      <c r="E297" s="27">
        <v>448</v>
      </c>
      <c r="F297" s="56">
        <f>E297/C297</f>
        <v>0.3581135091926459</v>
      </c>
      <c r="G297" s="27">
        <v>803</v>
      </c>
      <c r="H297" s="56">
        <f t="shared" ref="H297:H308" si="34">G297/C297</f>
        <v>0.64188649080735416</v>
      </c>
      <c r="I297" s="28"/>
      <c r="J297" s="28"/>
    </row>
    <row r="298" spans="1:20">
      <c r="A298" s="72"/>
      <c r="B298" s="29" t="s">
        <v>20</v>
      </c>
      <c r="C298" s="27">
        <f>E298+G298</f>
        <v>1646</v>
      </c>
      <c r="D298" s="56">
        <v>1</v>
      </c>
      <c r="E298" s="27">
        <v>630</v>
      </c>
      <c r="F298" s="56">
        <f t="shared" ref="F298:F308" si="35">E298/C298</f>
        <v>0.38274605103280679</v>
      </c>
      <c r="G298" s="27">
        <v>1016</v>
      </c>
      <c r="H298" s="56">
        <f t="shared" si="34"/>
        <v>0.61725394896719321</v>
      </c>
      <c r="I298" s="28"/>
      <c r="J298" s="28"/>
    </row>
    <row r="299" spans="1:20">
      <c r="A299" s="72"/>
      <c r="B299" s="29" t="s">
        <v>21</v>
      </c>
      <c r="C299" s="27">
        <f>E299+G299</f>
        <v>8</v>
      </c>
      <c r="D299" s="56">
        <v>1</v>
      </c>
      <c r="E299" s="27">
        <v>3</v>
      </c>
      <c r="F299" s="56">
        <f t="shared" si="35"/>
        <v>0.375</v>
      </c>
      <c r="G299" s="27">
        <v>5</v>
      </c>
      <c r="H299" s="56">
        <f t="shared" si="34"/>
        <v>0.625</v>
      </c>
      <c r="I299" s="28"/>
      <c r="J299" s="28"/>
    </row>
    <row r="300" spans="1:20">
      <c r="A300" s="73"/>
      <c r="B300" s="29" t="s">
        <v>22</v>
      </c>
      <c r="C300" s="27">
        <f>E300+G300</f>
        <v>110</v>
      </c>
      <c r="D300" s="56">
        <v>1</v>
      </c>
      <c r="E300" s="27">
        <v>44</v>
      </c>
      <c r="F300" s="56">
        <f t="shared" si="35"/>
        <v>0.4</v>
      </c>
      <c r="G300" s="27">
        <v>66</v>
      </c>
      <c r="H300" s="56">
        <f t="shared" si="34"/>
        <v>0.6</v>
      </c>
      <c r="I300" s="28"/>
      <c r="J300" s="28"/>
    </row>
    <row r="301" spans="1:20" ht="18" customHeight="1">
      <c r="A301" s="76" t="s">
        <v>23</v>
      </c>
      <c r="B301" s="29" t="s">
        <v>24</v>
      </c>
      <c r="C301" s="27">
        <f>E301+G301</f>
        <v>10</v>
      </c>
      <c r="D301" s="56">
        <v>1</v>
      </c>
      <c r="E301" s="27">
        <v>2</v>
      </c>
      <c r="F301" s="56">
        <f t="shared" si="35"/>
        <v>0.2</v>
      </c>
      <c r="G301" s="27">
        <v>8</v>
      </c>
      <c r="H301" s="56">
        <f t="shared" si="34"/>
        <v>0.8</v>
      </c>
      <c r="I301" s="28"/>
      <c r="J301" s="28"/>
    </row>
    <row r="302" spans="1:20">
      <c r="A302" s="77"/>
      <c r="B302" s="29" t="s">
        <v>25</v>
      </c>
      <c r="C302" s="27">
        <f t="shared" ref="C302:C308" si="36">E302+G302</f>
        <v>147</v>
      </c>
      <c r="D302" s="56">
        <v>1</v>
      </c>
      <c r="E302" s="27">
        <v>24</v>
      </c>
      <c r="F302" s="56">
        <f t="shared" si="35"/>
        <v>0.16326530612244897</v>
      </c>
      <c r="G302" s="27">
        <v>123</v>
      </c>
      <c r="H302" s="56">
        <f t="shared" si="34"/>
        <v>0.83673469387755106</v>
      </c>
      <c r="I302" s="28"/>
      <c r="J302" s="28"/>
    </row>
    <row r="303" spans="1:20">
      <c r="A303" s="77"/>
      <c r="B303" s="29" t="s">
        <v>26</v>
      </c>
      <c r="C303" s="27">
        <f t="shared" si="36"/>
        <v>438</v>
      </c>
      <c r="D303" s="56">
        <v>1</v>
      </c>
      <c r="E303" s="27">
        <v>151</v>
      </c>
      <c r="F303" s="56">
        <f t="shared" si="35"/>
        <v>0.34474885844748859</v>
      </c>
      <c r="G303" s="27">
        <v>287</v>
      </c>
      <c r="H303" s="56">
        <f t="shared" si="34"/>
        <v>0.65525114155251141</v>
      </c>
      <c r="I303" s="28"/>
      <c r="J303" s="28"/>
    </row>
    <row r="304" spans="1:20">
      <c r="A304" s="77"/>
      <c r="B304" s="29" t="s">
        <v>27</v>
      </c>
      <c r="C304" s="27">
        <f t="shared" si="36"/>
        <v>602</v>
      </c>
      <c r="D304" s="56">
        <v>1</v>
      </c>
      <c r="E304" s="27">
        <v>272</v>
      </c>
      <c r="F304" s="56">
        <f t="shared" si="35"/>
        <v>0.45182724252491696</v>
      </c>
      <c r="G304" s="27">
        <v>330</v>
      </c>
      <c r="H304" s="56">
        <f t="shared" si="34"/>
        <v>0.54817275747508309</v>
      </c>
      <c r="I304" s="28"/>
      <c r="J304" s="28"/>
    </row>
    <row r="305" spans="1:10">
      <c r="A305" s="77"/>
      <c r="B305" s="29" t="s">
        <v>28</v>
      </c>
      <c r="C305" s="27">
        <f t="shared" si="36"/>
        <v>655</v>
      </c>
      <c r="D305" s="56">
        <v>1</v>
      </c>
      <c r="E305" s="27">
        <v>206</v>
      </c>
      <c r="F305" s="56">
        <f t="shared" si="35"/>
        <v>0.31450381679389311</v>
      </c>
      <c r="G305" s="27">
        <v>449</v>
      </c>
      <c r="H305" s="56">
        <f t="shared" si="34"/>
        <v>0.68549618320610683</v>
      </c>
      <c r="I305" s="28"/>
      <c r="J305" s="28"/>
    </row>
    <row r="306" spans="1:10">
      <c r="A306" s="77"/>
      <c r="B306" s="29" t="s">
        <v>29</v>
      </c>
      <c r="C306" s="27">
        <f t="shared" si="36"/>
        <v>553</v>
      </c>
      <c r="D306" s="56">
        <v>1</v>
      </c>
      <c r="E306" s="27">
        <v>176</v>
      </c>
      <c r="F306" s="56">
        <f t="shared" si="35"/>
        <v>0.31826401446654612</v>
      </c>
      <c r="G306" s="27">
        <v>377</v>
      </c>
      <c r="H306" s="56">
        <f t="shared" si="34"/>
        <v>0.68173598553345394</v>
      </c>
      <c r="I306" s="28"/>
      <c r="J306" s="28"/>
    </row>
    <row r="307" spans="1:10">
      <c r="A307" s="77"/>
      <c r="B307" s="29" t="s">
        <v>86</v>
      </c>
      <c r="C307" s="27">
        <f t="shared" si="36"/>
        <v>483</v>
      </c>
      <c r="D307" s="56">
        <v>1</v>
      </c>
      <c r="E307" s="27">
        <v>222</v>
      </c>
      <c r="F307" s="56">
        <f t="shared" si="35"/>
        <v>0.45962732919254656</v>
      </c>
      <c r="G307" s="27">
        <v>261</v>
      </c>
      <c r="H307" s="56">
        <f t="shared" si="34"/>
        <v>0.54037267080745344</v>
      </c>
      <c r="I307" s="28"/>
      <c r="J307" s="28"/>
    </row>
    <row r="308" spans="1:10">
      <c r="A308" s="77"/>
      <c r="B308" s="29" t="s">
        <v>87</v>
      </c>
      <c r="C308" s="27">
        <f t="shared" si="36"/>
        <v>127</v>
      </c>
      <c r="D308" s="56">
        <v>1</v>
      </c>
      <c r="E308" s="27">
        <v>72</v>
      </c>
      <c r="F308" s="56">
        <f t="shared" si="35"/>
        <v>0.56692913385826771</v>
      </c>
      <c r="G308" s="27">
        <v>55</v>
      </c>
      <c r="H308" s="56">
        <f t="shared" si="34"/>
        <v>0.43307086614173229</v>
      </c>
    </row>
    <row r="324" spans="1:20" s="3" customFormat="1">
      <c r="A324" s="12" t="s">
        <v>51</v>
      </c>
      <c r="B324" s="13"/>
      <c r="C324" s="13"/>
      <c r="D324" s="13"/>
      <c r="E324" s="13"/>
      <c r="F324" s="13"/>
      <c r="G324" s="13"/>
      <c r="H324" s="13"/>
      <c r="I324" s="13"/>
      <c r="J324" s="13"/>
      <c r="K324" s="14"/>
      <c r="L324" s="14"/>
      <c r="M324" s="14"/>
      <c r="N324" s="14"/>
      <c r="O324" s="14"/>
      <c r="P324" s="14"/>
      <c r="Q324" s="14"/>
      <c r="R324" s="14"/>
      <c r="S324" s="14"/>
      <c r="T324" s="14"/>
    </row>
    <row r="325" spans="1:20" s="3" customFormat="1">
      <c r="A325" s="15"/>
      <c r="B325" s="15"/>
      <c r="C325" s="15"/>
      <c r="D325" s="15"/>
      <c r="E325" s="15"/>
      <c r="F325" s="15"/>
      <c r="G325" s="15"/>
      <c r="H325" s="15"/>
      <c r="I325" s="15"/>
      <c r="J325" s="15"/>
    </row>
    <row r="326" spans="1:20">
      <c r="A326" s="16"/>
      <c r="B326" s="17"/>
      <c r="C326" s="18" t="s">
        <v>14</v>
      </c>
      <c r="D326" s="19"/>
      <c r="E326" s="20" t="s">
        <v>52</v>
      </c>
      <c r="F326" s="19"/>
      <c r="G326" s="20" t="s">
        <v>53</v>
      </c>
      <c r="H326" s="19"/>
      <c r="I326" s="7"/>
    </row>
    <row r="327" spans="1:20">
      <c r="A327" s="22"/>
      <c r="B327" s="23"/>
      <c r="C327" s="24" t="s">
        <v>17</v>
      </c>
      <c r="D327" s="24" t="s">
        <v>18</v>
      </c>
      <c r="E327" s="24" t="s">
        <v>17</v>
      </c>
      <c r="F327" s="24" t="s">
        <v>18</v>
      </c>
      <c r="G327" s="24" t="s">
        <v>17</v>
      </c>
      <c r="H327" s="24" t="s">
        <v>18</v>
      </c>
    </row>
    <row r="328" spans="1:20">
      <c r="A328" s="25" t="s">
        <v>14</v>
      </c>
      <c r="B328" s="26"/>
      <c r="C328" s="27">
        <f>SUM(C329:C332)</f>
        <v>3015</v>
      </c>
      <c r="D328" s="56">
        <v>1</v>
      </c>
      <c r="E328" s="27">
        <f>SUM(E329:E332)</f>
        <v>1679</v>
      </c>
      <c r="F328" s="55">
        <f>E328/C328</f>
        <v>0.55688225538971803</v>
      </c>
      <c r="G328" s="27">
        <f>SUM(G329:G332)</f>
        <v>1336</v>
      </c>
      <c r="H328" s="56">
        <f>G328/C328</f>
        <v>0.44311774461028192</v>
      </c>
      <c r="I328" s="28"/>
      <c r="J328" s="28"/>
    </row>
    <row r="329" spans="1:20" ht="18" customHeight="1">
      <c r="A329" s="71" t="s">
        <v>1</v>
      </c>
      <c r="B329" s="29" t="s">
        <v>19</v>
      </c>
      <c r="C329" s="27">
        <f>E329+G329</f>
        <v>1251</v>
      </c>
      <c r="D329" s="56">
        <v>1</v>
      </c>
      <c r="E329" s="27">
        <v>712</v>
      </c>
      <c r="F329" s="56">
        <f>E329/C329</f>
        <v>0.5691446842525979</v>
      </c>
      <c r="G329" s="27">
        <v>539</v>
      </c>
      <c r="H329" s="56">
        <f t="shared" ref="H329:H340" si="37">G329/C329</f>
        <v>0.4308553157474021</v>
      </c>
      <c r="I329" s="28"/>
      <c r="J329" s="28"/>
    </row>
    <row r="330" spans="1:20">
      <c r="A330" s="72"/>
      <c r="B330" s="29" t="s">
        <v>20</v>
      </c>
      <c r="C330" s="27">
        <f>E330+G330</f>
        <v>1646</v>
      </c>
      <c r="D330" s="56">
        <v>1</v>
      </c>
      <c r="E330" s="27">
        <v>921</v>
      </c>
      <c r="F330" s="56">
        <f t="shared" ref="F330:F340" si="38">E330/C330</f>
        <v>0.5595382746051033</v>
      </c>
      <c r="G330" s="27">
        <v>725</v>
      </c>
      <c r="H330" s="56">
        <f t="shared" si="37"/>
        <v>0.4404617253948967</v>
      </c>
      <c r="I330" s="28"/>
      <c r="J330" s="28"/>
    </row>
    <row r="331" spans="1:20">
      <c r="A331" s="72"/>
      <c r="B331" s="29" t="s">
        <v>21</v>
      </c>
      <c r="C331" s="27">
        <f>E331+G331</f>
        <v>8</v>
      </c>
      <c r="D331" s="56">
        <v>1</v>
      </c>
      <c r="E331" s="27">
        <v>3</v>
      </c>
      <c r="F331" s="56">
        <f t="shared" si="38"/>
        <v>0.375</v>
      </c>
      <c r="G331" s="27">
        <v>5</v>
      </c>
      <c r="H331" s="56">
        <f t="shared" si="37"/>
        <v>0.625</v>
      </c>
      <c r="I331" s="28"/>
      <c r="J331" s="28"/>
    </row>
    <row r="332" spans="1:20">
      <c r="A332" s="73"/>
      <c r="B332" s="29" t="s">
        <v>22</v>
      </c>
      <c r="C332" s="27">
        <f>E332+G332</f>
        <v>110</v>
      </c>
      <c r="D332" s="56">
        <v>1</v>
      </c>
      <c r="E332" s="27">
        <v>43</v>
      </c>
      <c r="F332" s="56">
        <f t="shared" si="38"/>
        <v>0.39090909090909093</v>
      </c>
      <c r="G332" s="27">
        <v>67</v>
      </c>
      <c r="H332" s="56">
        <f t="shared" si="37"/>
        <v>0.60909090909090913</v>
      </c>
      <c r="I332" s="28"/>
      <c r="J332" s="28"/>
    </row>
    <row r="333" spans="1:20" ht="18" customHeight="1">
      <c r="A333" s="76" t="s">
        <v>23</v>
      </c>
      <c r="B333" s="29" t="s">
        <v>24</v>
      </c>
      <c r="C333" s="27">
        <f>E333+G333</f>
        <v>10</v>
      </c>
      <c r="D333" s="56">
        <v>1</v>
      </c>
      <c r="E333" s="27">
        <v>7</v>
      </c>
      <c r="F333" s="56">
        <f t="shared" si="38"/>
        <v>0.7</v>
      </c>
      <c r="G333" s="27">
        <v>3</v>
      </c>
      <c r="H333" s="56">
        <f t="shared" si="37"/>
        <v>0.3</v>
      </c>
      <c r="I333" s="28"/>
      <c r="J333" s="28"/>
    </row>
    <row r="334" spans="1:20">
      <c r="A334" s="77"/>
      <c r="B334" s="29" t="s">
        <v>25</v>
      </c>
      <c r="C334" s="27">
        <f t="shared" ref="C334:C340" si="39">E334+G334</f>
        <v>147</v>
      </c>
      <c r="D334" s="56">
        <v>1</v>
      </c>
      <c r="E334" s="27">
        <v>91</v>
      </c>
      <c r="F334" s="56">
        <f t="shared" si="38"/>
        <v>0.61904761904761907</v>
      </c>
      <c r="G334" s="27">
        <v>56</v>
      </c>
      <c r="H334" s="56">
        <f t="shared" si="37"/>
        <v>0.38095238095238093</v>
      </c>
      <c r="I334" s="28"/>
      <c r="J334" s="28"/>
    </row>
    <row r="335" spans="1:20">
      <c r="A335" s="77"/>
      <c r="B335" s="29" t="s">
        <v>26</v>
      </c>
      <c r="C335" s="27">
        <f t="shared" si="39"/>
        <v>438</v>
      </c>
      <c r="D335" s="56">
        <v>1</v>
      </c>
      <c r="E335" s="27">
        <v>241</v>
      </c>
      <c r="F335" s="56">
        <f t="shared" si="38"/>
        <v>0.55022831050228316</v>
      </c>
      <c r="G335" s="27">
        <v>197</v>
      </c>
      <c r="H335" s="56">
        <f t="shared" si="37"/>
        <v>0.4497716894977169</v>
      </c>
      <c r="I335" s="28"/>
      <c r="J335" s="28"/>
    </row>
    <row r="336" spans="1:20">
      <c r="A336" s="77"/>
      <c r="B336" s="29" t="s">
        <v>27</v>
      </c>
      <c r="C336" s="27">
        <f t="shared" si="39"/>
        <v>602</v>
      </c>
      <c r="D336" s="56">
        <v>1</v>
      </c>
      <c r="E336" s="27">
        <v>306</v>
      </c>
      <c r="F336" s="56">
        <f t="shared" si="38"/>
        <v>0.50830564784053156</v>
      </c>
      <c r="G336" s="27">
        <v>296</v>
      </c>
      <c r="H336" s="56">
        <f t="shared" si="37"/>
        <v>0.49169435215946844</v>
      </c>
      <c r="I336" s="28"/>
      <c r="J336" s="28"/>
    </row>
    <row r="337" spans="1:10">
      <c r="A337" s="77"/>
      <c r="B337" s="29" t="s">
        <v>28</v>
      </c>
      <c r="C337" s="27">
        <f t="shared" si="39"/>
        <v>655</v>
      </c>
      <c r="D337" s="56">
        <v>1</v>
      </c>
      <c r="E337" s="27">
        <v>342</v>
      </c>
      <c r="F337" s="56">
        <f t="shared" si="38"/>
        <v>0.52213740458015268</v>
      </c>
      <c r="G337" s="27">
        <v>313</v>
      </c>
      <c r="H337" s="56">
        <f t="shared" si="37"/>
        <v>0.47786259541984732</v>
      </c>
      <c r="I337" s="28"/>
      <c r="J337" s="28"/>
    </row>
    <row r="338" spans="1:10">
      <c r="A338" s="77"/>
      <c r="B338" s="29" t="s">
        <v>29</v>
      </c>
      <c r="C338" s="27">
        <f t="shared" si="39"/>
        <v>553</v>
      </c>
      <c r="D338" s="56">
        <v>1</v>
      </c>
      <c r="E338" s="27">
        <v>307</v>
      </c>
      <c r="F338" s="56">
        <f t="shared" si="38"/>
        <v>0.55515370705244127</v>
      </c>
      <c r="G338" s="27">
        <v>246</v>
      </c>
      <c r="H338" s="56">
        <f t="shared" si="37"/>
        <v>0.44484629294755879</v>
      </c>
      <c r="I338" s="28"/>
      <c r="J338" s="28"/>
    </row>
    <row r="339" spans="1:10">
      <c r="A339" s="77"/>
      <c r="B339" s="29" t="s">
        <v>86</v>
      </c>
      <c r="C339" s="27">
        <f t="shared" si="39"/>
        <v>483</v>
      </c>
      <c r="D339" s="56">
        <v>1</v>
      </c>
      <c r="E339" s="27">
        <v>296</v>
      </c>
      <c r="F339" s="56">
        <f t="shared" si="38"/>
        <v>0.61283643892339545</v>
      </c>
      <c r="G339" s="27">
        <v>187</v>
      </c>
      <c r="H339" s="56">
        <f t="shared" si="37"/>
        <v>0.38716356107660455</v>
      </c>
      <c r="I339" s="28"/>
      <c r="J339" s="28"/>
    </row>
    <row r="340" spans="1:10">
      <c r="A340" s="77"/>
      <c r="B340" s="29" t="s">
        <v>87</v>
      </c>
      <c r="C340" s="27">
        <f t="shared" si="39"/>
        <v>127</v>
      </c>
      <c r="D340" s="56">
        <v>1</v>
      </c>
      <c r="E340" s="27">
        <v>89</v>
      </c>
      <c r="F340" s="56">
        <f t="shared" si="38"/>
        <v>0.70078740157480313</v>
      </c>
      <c r="G340" s="27">
        <v>38</v>
      </c>
      <c r="H340" s="56">
        <f t="shared" si="37"/>
        <v>0.29921259842519687</v>
      </c>
    </row>
    <row r="355" spans="1:20" s="3" customFormat="1">
      <c r="A355" s="12" t="s">
        <v>54</v>
      </c>
      <c r="B355" s="13"/>
      <c r="C355" s="13"/>
      <c r="D355" s="13"/>
      <c r="E355" s="13"/>
      <c r="F355" s="13"/>
      <c r="G355" s="13"/>
      <c r="H355" s="13"/>
      <c r="I355" s="13"/>
      <c r="J355" s="13"/>
      <c r="K355" s="14"/>
      <c r="L355" s="14"/>
      <c r="M355" s="14"/>
      <c r="N355" s="14"/>
      <c r="O355" s="14"/>
      <c r="P355" s="14"/>
      <c r="Q355" s="14"/>
      <c r="R355" s="14"/>
      <c r="S355" s="14"/>
      <c r="T355" s="14"/>
    </row>
    <row r="356" spans="1:20" s="3" customFormat="1">
      <c r="A356" s="15"/>
      <c r="B356" s="15"/>
      <c r="C356" s="15"/>
      <c r="D356" s="15"/>
      <c r="E356" s="15"/>
      <c r="F356" s="15"/>
      <c r="G356" s="15"/>
      <c r="H356" s="15"/>
      <c r="I356" s="15"/>
      <c r="J356" s="15"/>
    </row>
    <row r="357" spans="1:20" ht="43.05" customHeight="1">
      <c r="A357" s="16"/>
      <c r="B357" s="17"/>
      <c r="C357" s="18" t="s">
        <v>14</v>
      </c>
      <c r="D357" s="19"/>
      <c r="E357" s="20" t="s">
        <v>55</v>
      </c>
      <c r="F357" s="19"/>
      <c r="G357" s="79" t="s">
        <v>56</v>
      </c>
      <c r="H357" s="80"/>
      <c r="I357" s="20" t="s">
        <v>50</v>
      </c>
      <c r="J357" s="19"/>
      <c r="K357" s="7"/>
    </row>
    <row r="358" spans="1:20">
      <c r="A358" s="22"/>
      <c r="B358" s="23"/>
      <c r="C358" s="54" t="s">
        <v>17</v>
      </c>
      <c r="D358" s="54" t="s">
        <v>18</v>
      </c>
      <c r="E358" s="54" t="s">
        <v>17</v>
      </c>
      <c r="F358" s="54" t="s">
        <v>18</v>
      </c>
      <c r="G358" s="54" t="s">
        <v>17</v>
      </c>
      <c r="H358" s="54" t="s">
        <v>18</v>
      </c>
      <c r="I358" s="24" t="s">
        <v>17</v>
      </c>
      <c r="J358" s="24" t="s">
        <v>18</v>
      </c>
    </row>
    <row r="359" spans="1:20">
      <c r="A359" s="25" t="s">
        <v>14</v>
      </c>
      <c r="B359" s="26"/>
      <c r="C359" s="27">
        <f>SUM(C360:C363)</f>
        <v>3015</v>
      </c>
      <c r="D359" s="56">
        <v>1</v>
      </c>
      <c r="E359" s="27">
        <f>SUM(E360:E363)</f>
        <v>332</v>
      </c>
      <c r="F359" s="61">
        <f>E359/C359</f>
        <v>0.11011608623548923</v>
      </c>
      <c r="G359" s="27">
        <f>SUM(G360:G363)</f>
        <v>723</v>
      </c>
      <c r="H359" s="63">
        <f>G359/C359</f>
        <v>0.23980099502487562</v>
      </c>
      <c r="I359" s="27">
        <f>SUM(I360:I363)</f>
        <v>1960</v>
      </c>
      <c r="J359" s="62">
        <f>I359/C359</f>
        <v>0.6500829187396352</v>
      </c>
      <c r="K359" s="28"/>
      <c r="L359" s="28"/>
    </row>
    <row r="360" spans="1:20" ht="18" customHeight="1">
      <c r="A360" s="71" t="s">
        <v>1</v>
      </c>
      <c r="B360" s="29" t="s">
        <v>19</v>
      </c>
      <c r="C360" s="27">
        <f>E360+G360+I360</f>
        <v>1251</v>
      </c>
      <c r="D360" s="56">
        <v>1</v>
      </c>
      <c r="E360" s="27">
        <v>134</v>
      </c>
      <c r="F360" s="62">
        <f>E360/C360</f>
        <v>0.10711430855315747</v>
      </c>
      <c r="G360" s="27">
        <v>270</v>
      </c>
      <c r="H360" s="62">
        <f>G360/C360</f>
        <v>0.21582733812949639</v>
      </c>
      <c r="I360" s="27">
        <v>847</v>
      </c>
      <c r="J360" s="62">
        <f>I360/C360</f>
        <v>0.6770583533173461</v>
      </c>
      <c r="K360" s="28"/>
      <c r="L360" s="28"/>
    </row>
    <row r="361" spans="1:20">
      <c r="A361" s="72"/>
      <c r="B361" s="29" t="s">
        <v>20</v>
      </c>
      <c r="C361" s="27">
        <f t="shared" ref="C361:C371" si="40">E361+G361+I361</f>
        <v>1646</v>
      </c>
      <c r="D361" s="56">
        <v>1</v>
      </c>
      <c r="E361" s="27">
        <v>186</v>
      </c>
      <c r="F361" s="62">
        <f t="shared" ref="F361:F371" si="41">E361/C361</f>
        <v>0.11300121506682867</v>
      </c>
      <c r="G361" s="27">
        <v>416</v>
      </c>
      <c r="H361" s="62">
        <f t="shared" ref="H361:H371" si="42">G361/C361</f>
        <v>0.25273390036452004</v>
      </c>
      <c r="I361" s="27">
        <v>1044</v>
      </c>
      <c r="J361" s="62">
        <f t="shared" ref="J361:J371" si="43">I361/C361</f>
        <v>0.63426488456865127</v>
      </c>
      <c r="K361" s="28"/>
      <c r="L361" s="28"/>
    </row>
    <row r="362" spans="1:20">
      <c r="A362" s="72"/>
      <c r="B362" s="29" t="s">
        <v>21</v>
      </c>
      <c r="C362" s="27">
        <f t="shared" si="40"/>
        <v>8</v>
      </c>
      <c r="D362" s="56">
        <v>1</v>
      </c>
      <c r="E362" s="27">
        <v>1</v>
      </c>
      <c r="F362" s="62">
        <f t="shared" si="41"/>
        <v>0.125</v>
      </c>
      <c r="G362" s="27">
        <v>2</v>
      </c>
      <c r="H362" s="62">
        <f t="shared" si="42"/>
        <v>0.25</v>
      </c>
      <c r="I362" s="27">
        <v>5</v>
      </c>
      <c r="J362" s="62">
        <f t="shared" si="43"/>
        <v>0.625</v>
      </c>
      <c r="K362" s="28"/>
      <c r="L362" s="28"/>
    </row>
    <row r="363" spans="1:20">
      <c r="A363" s="73"/>
      <c r="B363" s="29" t="s">
        <v>22</v>
      </c>
      <c r="C363" s="27">
        <f t="shared" si="40"/>
        <v>110</v>
      </c>
      <c r="D363" s="56">
        <v>1</v>
      </c>
      <c r="E363" s="27">
        <v>11</v>
      </c>
      <c r="F363" s="62">
        <f t="shared" si="41"/>
        <v>0.1</v>
      </c>
      <c r="G363" s="27">
        <v>35</v>
      </c>
      <c r="H363" s="62">
        <f t="shared" si="42"/>
        <v>0.31818181818181818</v>
      </c>
      <c r="I363" s="27">
        <v>64</v>
      </c>
      <c r="J363" s="62">
        <f t="shared" si="43"/>
        <v>0.58181818181818179</v>
      </c>
      <c r="K363" s="28"/>
      <c r="L363" s="28"/>
    </row>
    <row r="364" spans="1:20" ht="18" customHeight="1">
      <c r="A364" s="81" t="s">
        <v>23</v>
      </c>
      <c r="B364" s="29" t="s">
        <v>24</v>
      </c>
      <c r="C364" s="27">
        <f t="shared" si="40"/>
        <v>10</v>
      </c>
      <c r="D364" s="56">
        <v>1</v>
      </c>
      <c r="E364" s="27">
        <v>1</v>
      </c>
      <c r="F364" s="62">
        <f t="shared" si="41"/>
        <v>0.1</v>
      </c>
      <c r="G364" s="27">
        <v>6</v>
      </c>
      <c r="H364" s="62">
        <f t="shared" si="42"/>
        <v>0.6</v>
      </c>
      <c r="I364" s="27">
        <v>3</v>
      </c>
      <c r="J364" s="62">
        <f t="shared" si="43"/>
        <v>0.3</v>
      </c>
      <c r="K364" s="28"/>
      <c r="L364" s="28"/>
    </row>
    <row r="365" spans="1:20">
      <c r="A365" s="81"/>
      <c r="B365" s="29" t="s">
        <v>25</v>
      </c>
      <c r="C365" s="27">
        <f t="shared" si="40"/>
        <v>147</v>
      </c>
      <c r="D365" s="56">
        <v>1</v>
      </c>
      <c r="E365" s="27">
        <v>7</v>
      </c>
      <c r="F365" s="62">
        <f t="shared" si="41"/>
        <v>4.7619047619047616E-2</v>
      </c>
      <c r="G365" s="27">
        <v>26</v>
      </c>
      <c r="H365" s="62">
        <f t="shared" si="42"/>
        <v>0.17687074829931973</v>
      </c>
      <c r="I365" s="27">
        <v>114</v>
      </c>
      <c r="J365" s="62">
        <f t="shared" si="43"/>
        <v>0.77551020408163263</v>
      </c>
      <c r="K365" s="28"/>
      <c r="L365" s="28"/>
    </row>
    <row r="366" spans="1:20">
      <c r="A366" s="81"/>
      <c r="B366" s="29" t="s">
        <v>26</v>
      </c>
      <c r="C366" s="27">
        <f t="shared" si="40"/>
        <v>438</v>
      </c>
      <c r="D366" s="56">
        <v>1</v>
      </c>
      <c r="E366" s="27">
        <v>27</v>
      </c>
      <c r="F366" s="62">
        <f t="shared" si="41"/>
        <v>6.1643835616438353E-2</v>
      </c>
      <c r="G366" s="27">
        <v>55</v>
      </c>
      <c r="H366" s="62">
        <f t="shared" si="42"/>
        <v>0.12557077625570776</v>
      </c>
      <c r="I366" s="27">
        <v>356</v>
      </c>
      <c r="J366" s="62">
        <f t="shared" si="43"/>
        <v>0.81278538812785384</v>
      </c>
      <c r="K366" s="28"/>
      <c r="L366" s="28"/>
    </row>
    <row r="367" spans="1:20">
      <c r="A367" s="81"/>
      <c r="B367" s="29" t="s">
        <v>27</v>
      </c>
      <c r="C367" s="27">
        <f t="shared" si="40"/>
        <v>602</v>
      </c>
      <c r="D367" s="56">
        <v>1</v>
      </c>
      <c r="E367" s="27">
        <v>59</v>
      </c>
      <c r="F367" s="62">
        <f t="shared" si="41"/>
        <v>9.8006644518272429E-2</v>
      </c>
      <c r="G367" s="27">
        <v>130</v>
      </c>
      <c r="H367" s="62">
        <f t="shared" si="42"/>
        <v>0.2159468438538206</v>
      </c>
      <c r="I367" s="27">
        <v>413</v>
      </c>
      <c r="J367" s="62">
        <f t="shared" si="43"/>
        <v>0.68604651162790697</v>
      </c>
      <c r="K367" s="28"/>
      <c r="L367" s="28"/>
    </row>
    <row r="368" spans="1:20">
      <c r="A368" s="81"/>
      <c r="B368" s="29" t="s">
        <v>28</v>
      </c>
      <c r="C368" s="27">
        <f t="shared" si="40"/>
        <v>655</v>
      </c>
      <c r="D368" s="56">
        <v>1</v>
      </c>
      <c r="E368" s="27">
        <v>50</v>
      </c>
      <c r="F368" s="62">
        <f t="shared" si="41"/>
        <v>7.6335877862595422E-2</v>
      </c>
      <c r="G368" s="27">
        <v>181</v>
      </c>
      <c r="H368" s="62">
        <f t="shared" si="42"/>
        <v>0.27633587786259545</v>
      </c>
      <c r="I368" s="27">
        <v>424</v>
      </c>
      <c r="J368" s="62">
        <f t="shared" si="43"/>
        <v>0.64732824427480917</v>
      </c>
      <c r="K368" s="28"/>
      <c r="L368" s="28"/>
    </row>
    <row r="369" spans="1:12">
      <c r="A369" s="81"/>
      <c r="B369" s="29" t="s">
        <v>29</v>
      </c>
      <c r="C369" s="27">
        <f t="shared" si="40"/>
        <v>553</v>
      </c>
      <c r="D369" s="56">
        <v>1</v>
      </c>
      <c r="E369" s="27">
        <v>61</v>
      </c>
      <c r="F369" s="62">
        <f t="shared" si="41"/>
        <v>0.11030741410488246</v>
      </c>
      <c r="G369" s="27">
        <v>143</v>
      </c>
      <c r="H369" s="62">
        <f t="shared" si="42"/>
        <v>0.25858951175406869</v>
      </c>
      <c r="I369" s="27">
        <v>349</v>
      </c>
      <c r="J369" s="62">
        <f t="shared" si="43"/>
        <v>0.63110307414104883</v>
      </c>
      <c r="K369" s="28"/>
      <c r="L369" s="28"/>
    </row>
    <row r="370" spans="1:12">
      <c r="A370" s="81"/>
      <c r="B370" s="29" t="s">
        <v>86</v>
      </c>
      <c r="C370" s="27">
        <f t="shared" si="40"/>
        <v>483</v>
      </c>
      <c r="D370" s="56">
        <v>1</v>
      </c>
      <c r="E370" s="27">
        <v>98</v>
      </c>
      <c r="F370" s="62">
        <f t="shared" si="41"/>
        <v>0.20289855072463769</v>
      </c>
      <c r="G370" s="27">
        <v>136</v>
      </c>
      <c r="H370" s="62">
        <f t="shared" si="42"/>
        <v>0.28157349896480333</v>
      </c>
      <c r="I370" s="27">
        <v>249</v>
      </c>
      <c r="J370" s="62">
        <f t="shared" si="43"/>
        <v>0.51552795031055898</v>
      </c>
      <c r="K370" s="28"/>
      <c r="L370" s="28"/>
    </row>
    <row r="371" spans="1:12">
      <c r="A371" s="81"/>
      <c r="B371" s="29" t="s">
        <v>88</v>
      </c>
      <c r="C371" s="27">
        <f t="shared" si="40"/>
        <v>127</v>
      </c>
      <c r="D371" s="56">
        <v>1</v>
      </c>
      <c r="E371" s="60">
        <v>29</v>
      </c>
      <c r="F371" s="62">
        <f t="shared" si="41"/>
        <v>0.2283464566929134</v>
      </c>
      <c r="G371" s="60">
        <v>46</v>
      </c>
      <c r="H371" s="62">
        <f t="shared" si="42"/>
        <v>0.36220472440944884</v>
      </c>
      <c r="I371" s="60">
        <v>52</v>
      </c>
      <c r="J371" s="62">
        <f t="shared" si="43"/>
        <v>0.40944881889763779</v>
      </c>
    </row>
    <row r="386" spans="1:20" s="3" customFormat="1">
      <c r="A386" s="12" t="s">
        <v>57</v>
      </c>
      <c r="B386" s="13"/>
      <c r="C386" s="13"/>
      <c r="D386" s="13"/>
      <c r="E386" s="13"/>
      <c r="F386" s="13"/>
      <c r="G386" s="13"/>
      <c r="H386" s="13"/>
      <c r="I386" s="13"/>
      <c r="J386" s="13"/>
      <c r="K386" s="14"/>
      <c r="L386" s="14"/>
      <c r="M386" s="14"/>
      <c r="N386" s="14"/>
      <c r="O386" s="14"/>
      <c r="P386" s="14"/>
      <c r="Q386" s="14"/>
      <c r="R386" s="14"/>
      <c r="S386" s="14"/>
      <c r="T386" s="14"/>
    </row>
    <row r="387" spans="1:20" s="3" customFormat="1">
      <c r="A387" s="15"/>
      <c r="B387" s="15"/>
      <c r="C387" s="15"/>
      <c r="D387" s="15"/>
      <c r="E387" s="15"/>
      <c r="F387" s="15"/>
      <c r="G387" s="15"/>
      <c r="H387" s="15"/>
      <c r="I387" s="15"/>
      <c r="J387" s="15"/>
    </row>
    <row r="388" spans="1:20">
      <c r="A388" s="16"/>
      <c r="B388" s="17"/>
      <c r="C388" s="18" t="s">
        <v>14</v>
      </c>
      <c r="D388" s="19"/>
      <c r="E388" s="20" t="s">
        <v>49</v>
      </c>
      <c r="F388" s="19"/>
      <c r="G388" s="20" t="s">
        <v>50</v>
      </c>
      <c r="H388" s="19"/>
      <c r="I388" s="7"/>
    </row>
    <row r="389" spans="1:20">
      <c r="A389" s="22"/>
      <c r="B389" s="23"/>
      <c r="C389" s="24" t="s">
        <v>17</v>
      </c>
      <c r="D389" s="24" t="s">
        <v>18</v>
      </c>
      <c r="E389" s="24" t="s">
        <v>17</v>
      </c>
      <c r="F389" s="24" t="s">
        <v>18</v>
      </c>
      <c r="G389" s="24" t="s">
        <v>17</v>
      </c>
      <c r="H389" s="24" t="s">
        <v>18</v>
      </c>
    </row>
    <row r="390" spans="1:20">
      <c r="A390" s="25" t="s">
        <v>14</v>
      </c>
      <c r="B390" s="26"/>
      <c r="C390" s="27">
        <f>SUM(C391:C394)</f>
        <v>3015</v>
      </c>
      <c r="D390" s="62">
        <v>1</v>
      </c>
      <c r="E390" s="27">
        <f>SUM(E391:E394)</f>
        <v>767</v>
      </c>
      <c r="F390" s="61">
        <f>E390/C390</f>
        <v>0.25439469320066332</v>
      </c>
      <c r="G390" s="27">
        <f>SUM(G391:G394)</f>
        <v>2248</v>
      </c>
      <c r="H390" s="62">
        <f>G390/C390</f>
        <v>0.74560530679933668</v>
      </c>
      <c r="I390" s="28"/>
      <c r="J390" s="28"/>
    </row>
    <row r="391" spans="1:20">
      <c r="A391" s="71" t="s">
        <v>1</v>
      </c>
      <c r="B391" s="29" t="s">
        <v>19</v>
      </c>
      <c r="C391" s="27">
        <f>E391+G391</f>
        <v>1251</v>
      </c>
      <c r="D391" s="62">
        <v>1</v>
      </c>
      <c r="E391" s="27">
        <v>280</v>
      </c>
      <c r="F391" s="62">
        <f>E391/C391</f>
        <v>0.22382094324540366</v>
      </c>
      <c r="G391" s="27">
        <v>971</v>
      </c>
      <c r="H391" s="62">
        <f t="shared" ref="H391:H402" si="44">G391/C391</f>
        <v>0.77617905675459631</v>
      </c>
      <c r="I391" s="28"/>
      <c r="J391" s="28"/>
    </row>
    <row r="392" spans="1:20">
      <c r="A392" s="72"/>
      <c r="B392" s="29" t="s">
        <v>20</v>
      </c>
      <c r="C392" s="27">
        <f t="shared" ref="C392:C402" si="45">E392+G392</f>
        <v>1646</v>
      </c>
      <c r="D392" s="62">
        <v>1</v>
      </c>
      <c r="E392" s="27">
        <v>445</v>
      </c>
      <c r="F392" s="62">
        <f t="shared" ref="F392:F402" si="46">E392/C392</f>
        <v>0.27035236938031593</v>
      </c>
      <c r="G392" s="27">
        <v>1201</v>
      </c>
      <c r="H392" s="62">
        <f t="shared" si="44"/>
        <v>0.72964763061968407</v>
      </c>
      <c r="I392" s="28"/>
      <c r="J392" s="28"/>
    </row>
    <row r="393" spans="1:20">
      <c r="A393" s="72"/>
      <c r="B393" s="29" t="s">
        <v>21</v>
      </c>
      <c r="C393" s="27">
        <f t="shared" si="45"/>
        <v>8</v>
      </c>
      <c r="D393" s="62">
        <v>1</v>
      </c>
      <c r="E393" s="27">
        <v>5</v>
      </c>
      <c r="F393" s="62">
        <f t="shared" si="46"/>
        <v>0.625</v>
      </c>
      <c r="G393" s="27">
        <v>3</v>
      </c>
      <c r="H393" s="62">
        <f t="shared" si="44"/>
        <v>0.375</v>
      </c>
      <c r="I393" s="28"/>
      <c r="J393" s="28"/>
    </row>
    <row r="394" spans="1:20">
      <c r="A394" s="73"/>
      <c r="B394" s="29" t="s">
        <v>22</v>
      </c>
      <c r="C394" s="27">
        <f t="shared" si="45"/>
        <v>110</v>
      </c>
      <c r="D394" s="62">
        <v>1</v>
      </c>
      <c r="E394" s="27">
        <v>37</v>
      </c>
      <c r="F394" s="62">
        <f t="shared" si="46"/>
        <v>0.33636363636363636</v>
      </c>
      <c r="G394" s="27">
        <v>73</v>
      </c>
      <c r="H394" s="62">
        <f t="shared" si="44"/>
        <v>0.66363636363636369</v>
      </c>
      <c r="I394" s="28"/>
      <c r="J394" s="28"/>
    </row>
    <row r="395" spans="1:20" ht="18" customHeight="1">
      <c r="A395" s="82" t="s">
        <v>23</v>
      </c>
      <c r="B395" s="29" t="s">
        <v>24</v>
      </c>
      <c r="C395" s="27">
        <f t="shared" si="45"/>
        <v>10</v>
      </c>
      <c r="D395" s="62">
        <v>1</v>
      </c>
      <c r="E395" s="27">
        <v>2</v>
      </c>
      <c r="F395" s="62">
        <f t="shared" si="46"/>
        <v>0.2</v>
      </c>
      <c r="G395" s="27">
        <v>8</v>
      </c>
      <c r="H395" s="62">
        <f t="shared" si="44"/>
        <v>0.8</v>
      </c>
      <c r="I395" s="28"/>
      <c r="J395" s="28"/>
    </row>
    <row r="396" spans="1:20">
      <c r="A396" s="83"/>
      <c r="B396" s="29" t="s">
        <v>25</v>
      </c>
      <c r="C396" s="27">
        <f t="shared" si="45"/>
        <v>147</v>
      </c>
      <c r="D396" s="62">
        <v>1</v>
      </c>
      <c r="E396" s="27">
        <v>32</v>
      </c>
      <c r="F396" s="62">
        <f t="shared" si="46"/>
        <v>0.21768707482993196</v>
      </c>
      <c r="G396" s="27">
        <v>115</v>
      </c>
      <c r="H396" s="62">
        <f t="shared" si="44"/>
        <v>0.78231292517006801</v>
      </c>
      <c r="I396" s="28"/>
      <c r="J396" s="28"/>
    </row>
    <row r="397" spans="1:20">
      <c r="A397" s="83"/>
      <c r="B397" s="29" t="s">
        <v>26</v>
      </c>
      <c r="C397" s="27">
        <f t="shared" si="45"/>
        <v>438</v>
      </c>
      <c r="D397" s="62">
        <v>1</v>
      </c>
      <c r="E397" s="27">
        <v>90</v>
      </c>
      <c r="F397" s="62">
        <f t="shared" si="46"/>
        <v>0.20547945205479451</v>
      </c>
      <c r="G397" s="27">
        <v>348</v>
      </c>
      <c r="H397" s="62">
        <f t="shared" si="44"/>
        <v>0.79452054794520544</v>
      </c>
      <c r="I397" s="28"/>
      <c r="J397" s="28"/>
    </row>
    <row r="398" spans="1:20">
      <c r="A398" s="83"/>
      <c r="B398" s="29" t="s">
        <v>27</v>
      </c>
      <c r="C398" s="27">
        <f t="shared" si="45"/>
        <v>602</v>
      </c>
      <c r="D398" s="62">
        <v>1</v>
      </c>
      <c r="E398" s="27">
        <v>150</v>
      </c>
      <c r="F398" s="62">
        <f t="shared" si="46"/>
        <v>0.24916943521594684</v>
      </c>
      <c r="G398" s="27">
        <v>452</v>
      </c>
      <c r="H398" s="62">
        <f t="shared" si="44"/>
        <v>0.75083056478405319</v>
      </c>
      <c r="I398" s="28"/>
      <c r="J398" s="28"/>
    </row>
    <row r="399" spans="1:20">
      <c r="A399" s="83"/>
      <c r="B399" s="29" t="s">
        <v>28</v>
      </c>
      <c r="C399" s="27">
        <f t="shared" si="45"/>
        <v>655</v>
      </c>
      <c r="D399" s="62">
        <v>1</v>
      </c>
      <c r="E399" s="27">
        <v>164</v>
      </c>
      <c r="F399" s="62">
        <f t="shared" si="46"/>
        <v>0.25038167938931299</v>
      </c>
      <c r="G399" s="27">
        <v>491</v>
      </c>
      <c r="H399" s="62">
        <f t="shared" si="44"/>
        <v>0.74961832061068701</v>
      </c>
      <c r="I399" s="28"/>
      <c r="J399" s="28"/>
    </row>
    <row r="400" spans="1:20">
      <c r="A400" s="83"/>
      <c r="B400" s="29" t="s">
        <v>29</v>
      </c>
      <c r="C400" s="27">
        <f t="shared" si="45"/>
        <v>553</v>
      </c>
      <c r="D400" s="62">
        <v>1</v>
      </c>
      <c r="E400" s="27">
        <v>152</v>
      </c>
      <c r="F400" s="62">
        <f t="shared" si="46"/>
        <v>0.27486437613019893</v>
      </c>
      <c r="G400" s="27">
        <v>401</v>
      </c>
      <c r="H400" s="62">
        <f t="shared" si="44"/>
        <v>0.72513562386980113</v>
      </c>
      <c r="I400" s="28"/>
      <c r="J400" s="28"/>
    </row>
    <row r="401" spans="1:10">
      <c r="A401" s="83"/>
      <c r="B401" s="29" t="s">
        <v>86</v>
      </c>
      <c r="C401" s="27">
        <f t="shared" si="45"/>
        <v>483</v>
      </c>
      <c r="D401" s="62">
        <v>1</v>
      </c>
      <c r="E401" s="27">
        <v>146</v>
      </c>
      <c r="F401" s="62">
        <f t="shared" si="46"/>
        <v>0.3022774327122153</v>
      </c>
      <c r="G401" s="27">
        <v>337</v>
      </c>
      <c r="H401" s="62">
        <f t="shared" si="44"/>
        <v>0.6977225672877847</v>
      </c>
      <c r="I401" s="28"/>
      <c r="J401" s="28"/>
    </row>
    <row r="402" spans="1:10">
      <c r="A402" s="83"/>
      <c r="B402" s="29" t="s">
        <v>88</v>
      </c>
      <c r="C402" s="27">
        <f t="shared" si="45"/>
        <v>127</v>
      </c>
      <c r="D402" s="62">
        <v>1</v>
      </c>
      <c r="E402" s="27">
        <v>31</v>
      </c>
      <c r="F402" s="62">
        <f t="shared" si="46"/>
        <v>0.24409448818897639</v>
      </c>
      <c r="G402" s="27">
        <v>96</v>
      </c>
      <c r="H402" s="62">
        <f t="shared" si="44"/>
        <v>0.75590551181102361</v>
      </c>
    </row>
    <row r="403" spans="1:10">
      <c r="D403" s="64"/>
    </row>
    <row r="417" spans="1:20" s="3" customFormat="1">
      <c r="A417" s="12" t="s">
        <v>58</v>
      </c>
      <c r="B417" s="13"/>
      <c r="C417" s="13"/>
      <c r="D417" s="13"/>
      <c r="E417" s="13"/>
      <c r="F417" s="13"/>
      <c r="G417" s="13"/>
      <c r="H417" s="13"/>
      <c r="I417" s="13"/>
      <c r="J417" s="13"/>
      <c r="K417" s="14"/>
      <c r="L417" s="14"/>
      <c r="M417" s="14"/>
      <c r="N417" s="14"/>
      <c r="O417" s="14"/>
      <c r="P417" s="14"/>
      <c r="Q417" s="14"/>
      <c r="R417" s="14"/>
      <c r="S417" s="14"/>
      <c r="T417" s="14"/>
    </row>
    <row r="418" spans="1:20" s="3" customFormat="1">
      <c r="A418" s="15"/>
      <c r="B418" s="15"/>
      <c r="C418" s="15"/>
      <c r="D418" s="15"/>
      <c r="E418" s="15"/>
      <c r="F418" s="15"/>
      <c r="G418" s="15"/>
      <c r="H418" s="15"/>
      <c r="I418" s="15"/>
      <c r="J418" s="15"/>
    </row>
    <row r="419" spans="1:20">
      <c r="A419" s="16"/>
      <c r="B419" s="17"/>
      <c r="C419" s="18" t="s">
        <v>14</v>
      </c>
      <c r="D419" s="19"/>
      <c r="E419" s="20" t="s">
        <v>59</v>
      </c>
      <c r="F419" s="19"/>
      <c r="G419" s="20" t="s">
        <v>60</v>
      </c>
      <c r="H419" s="19"/>
      <c r="I419" s="7"/>
    </row>
    <row r="420" spans="1:20">
      <c r="A420" s="22"/>
      <c r="B420" s="23"/>
      <c r="C420" s="24" t="s">
        <v>17</v>
      </c>
      <c r="D420" s="24" t="s">
        <v>18</v>
      </c>
      <c r="E420" s="24" t="s">
        <v>17</v>
      </c>
      <c r="F420" s="24" t="s">
        <v>18</v>
      </c>
      <c r="G420" s="24" t="s">
        <v>17</v>
      </c>
      <c r="H420" s="24" t="s">
        <v>18</v>
      </c>
    </row>
    <row r="421" spans="1:20">
      <c r="A421" s="25" t="s">
        <v>14</v>
      </c>
      <c r="B421" s="26"/>
      <c r="C421" s="27">
        <f>SUM(C422:C425)</f>
        <v>3015</v>
      </c>
      <c r="D421" s="62">
        <v>1</v>
      </c>
      <c r="E421" s="27">
        <f>SUM(E422:E425)</f>
        <v>723</v>
      </c>
      <c r="F421" s="61">
        <f>E421/C421</f>
        <v>0.23980099502487562</v>
      </c>
      <c r="G421" s="27">
        <f>SUM(G422:G425)</f>
        <v>2292</v>
      </c>
      <c r="H421" s="62">
        <f>G421/C421</f>
        <v>0.76019900497512438</v>
      </c>
      <c r="I421" s="28"/>
      <c r="J421" s="28"/>
    </row>
    <row r="422" spans="1:20">
      <c r="A422" s="71" t="s">
        <v>1</v>
      </c>
      <c r="B422" s="29" t="s">
        <v>19</v>
      </c>
      <c r="C422" s="27">
        <f>E422+G422</f>
        <v>1251</v>
      </c>
      <c r="D422" s="62">
        <v>1</v>
      </c>
      <c r="E422" s="27">
        <v>318</v>
      </c>
      <c r="F422" s="62">
        <f>E422/C422</f>
        <v>0.25419664268585129</v>
      </c>
      <c r="G422" s="27">
        <v>933</v>
      </c>
      <c r="H422" s="62">
        <f t="shared" ref="H422:H432" si="47">G422/C422</f>
        <v>0.74580335731414871</v>
      </c>
      <c r="I422" s="28"/>
      <c r="J422" s="28"/>
    </row>
    <row r="423" spans="1:20">
      <c r="A423" s="72"/>
      <c r="B423" s="29" t="s">
        <v>20</v>
      </c>
      <c r="C423" s="27">
        <f t="shared" ref="C423:C432" si="48">E423+G423</f>
        <v>1646</v>
      </c>
      <c r="D423" s="62">
        <v>1</v>
      </c>
      <c r="E423" s="27">
        <v>374</v>
      </c>
      <c r="F423" s="62">
        <f t="shared" ref="F423:F432" si="49">E423/C423</f>
        <v>0.22721749696233293</v>
      </c>
      <c r="G423" s="27">
        <v>1272</v>
      </c>
      <c r="H423" s="62">
        <f t="shared" si="47"/>
        <v>0.77278250303766705</v>
      </c>
      <c r="I423" s="28"/>
      <c r="J423" s="28"/>
    </row>
    <row r="424" spans="1:20">
      <c r="A424" s="72"/>
      <c r="B424" s="29" t="s">
        <v>21</v>
      </c>
      <c r="C424" s="27">
        <f t="shared" si="48"/>
        <v>8</v>
      </c>
      <c r="D424" s="62">
        <v>1</v>
      </c>
      <c r="E424" s="27">
        <v>3</v>
      </c>
      <c r="F424" s="62">
        <f t="shared" si="49"/>
        <v>0.375</v>
      </c>
      <c r="G424" s="27">
        <v>5</v>
      </c>
      <c r="H424" s="62">
        <f t="shared" si="47"/>
        <v>0.625</v>
      </c>
      <c r="I424" s="28"/>
      <c r="J424" s="28"/>
    </row>
    <row r="425" spans="1:20">
      <c r="A425" s="73"/>
      <c r="B425" s="29" t="s">
        <v>22</v>
      </c>
      <c r="C425" s="27">
        <f t="shared" si="48"/>
        <v>110</v>
      </c>
      <c r="D425" s="62">
        <v>1</v>
      </c>
      <c r="E425" s="27">
        <v>28</v>
      </c>
      <c r="F425" s="62">
        <f t="shared" si="49"/>
        <v>0.25454545454545452</v>
      </c>
      <c r="G425" s="27">
        <v>82</v>
      </c>
      <c r="H425" s="62">
        <f t="shared" si="47"/>
        <v>0.74545454545454548</v>
      </c>
      <c r="I425" s="28"/>
      <c r="J425" s="28"/>
    </row>
    <row r="426" spans="1:20" ht="18" customHeight="1">
      <c r="A426" s="76" t="s">
        <v>23</v>
      </c>
      <c r="B426" s="29" t="s">
        <v>24</v>
      </c>
      <c r="C426" s="27">
        <f t="shared" si="48"/>
        <v>10</v>
      </c>
      <c r="D426" s="62">
        <v>1</v>
      </c>
      <c r="E426" s="27">
        <v>2</v>
      </c>
      <c r="F426" s="62">
        <f t="shared" si="49"/>
        <v>0.2</v>
      </c>
      <c r="G426" s="27">
        <v>8</v>
      </c>
      <c r="H426" s="62">
        <f t="shared" si="47"/>
        <v>0.8</v>
      </c>
      <c r="I426" s="28"/>
      <c r="J426" s="28"/>
    </row>
    <row r="427" spans="1:20">
      <c r="A427" s="77"/>
      <c r="B427" s="29" t="s">
        <v>25</v>
      </c>
      <c r="C427" s="27">
        <f t="shared" si="48"/>
        <v>147</v>
      </c>
      <c r="D427" s="62">
        <v>1</v>
      </c>
      <c r="E427" s="27">
        <v>19</v>
      </c>
      <c r="F427" s="62">
        <f t="shared" si="49"/>
        <v>0.12925170068027211</v>
      </c>
      <c r="G427" s="27">
        <v>128</v>
      </c>
      <c r="H427" s="62">
        <f t="shared" si="47"/>
        <v>0.87074829931972786</v>
      </c>
      <c r="I427" s="28"/>
      <c r="J427" s="28"/>
    </row>
    <row r="428" spans="1:20">
      <c r="A428" s="77"/>
      <c r="B428" s="29" t="s">
        <v>26</v>
      </c>
      <c r="C428" s="27">
        <f t="shared" si="48"/>
        <v>438</v>
      </c>
      <c r="D428" s="62">
        <v>1</v>
      </c>
      <c r="E428" s="27">
        <v>82</v>
      </c>
      <c r="F428" s="62">
        <f t="shared" si="49"/>
        <v>0.18721461187214611</v>
      </c>
      <c r="G428" s="27">
        <v>356</v>
      </c>
      <c r="H428" s="62">
        <f t="shared" si="47"/>
        <v>0.81278538812785384</v>
      </c>
      <c r="I428" s="28"/>
      <c r="J428" s="28"/>
    </row>
    <row r="429" spans="1:20">
      <c r="A429" s="77"/>
      <c r="B429" s="29" t="s">
        <v>27</v>
      </c>
      <c r="C429" s="27">
        <f t="shared" si="48"/>
        <v>602</v>
      </c>
      <c r="D429" s="62">
        <v>1</v>
      </c>
      <c r="E429" s="27">
        <v>143</v>
      </c>
      <c r="F429" s="62">
        <f t="shared" si="49"/>
        <v>0.23754152823920266</v>
      </c>
      <c r="G429" s="27">
        <v>459</v>
      </c>
      <c r="H429" s="62">
        <f t="shared" si="47"/>
        <v>0.7624584717607974</v>
      </c>
      <c r="I429" s="28"/>
      <c r="J429" s="28"/>
    </row>
    <row r="430" spans="1:20">
      <c r="A430" s="77"/>
      <c r="B430" s="29" t="s">
        <v>28</v>
      </c>
      <c r="C430" s="27">
        <f t="shared" si="48"/>
        <v>655</v>
      </c>
      <c r="D430" s="62">
        <v>1</v>
      </c>
      <c r="E430" s="27">
        <v>136</v>
      </c>
      <c r="F430" s="62">
        <f t="shared" si="49"/>
        <v>0.20763358778625954</v>
      </c>
      <c r="G430" s="27">
        <v>519</v>
      </c>
      <c r="H430" s="62">
        <f t="shared" si="47"/>
        <v>0.79236641221374049</v>
      </c>
      <c r="I430" s="28"/>
      <c r="J430" s="28"/>
    </row>
    <row r="431" spans="1:20">
      <c r="A431" s="77"/>
      <c r="B431" s="29" t="s">
        <v>29</v>
      </c>
      <c r="C431" s="27">
        <f t="shared" si="48"/>
        <v>553</v>
      </c>
      <c r="D431" s="62">
        <v>1</v>
      </c>
      <c r="E431" s="27">
        <v>151</v>
      </c>
      <c r="F431" s="62">
        <f t="shared" si="49"/>
        <v>0.27305605786618448</v>
      </c>
      <c r="G431" s="27">
        <v>402</v>
      </c>
      <c r="H431" s="62">
        <f t="shared" si="47"/>
        <v>0.72694394213381552</v>
      </c>
      <c r="I431" s="28"/>
      <c r="J431" s="28"/>
    </row>
    <row r="432" spans="1:20">
      <c r="A432" s="77"/>
      <c r="B432" s="29" t="s">
        <v>86</v>
      </c>
      <c r="C432" s="27">
        <f t="shared" si="48"/>
        <v>483</v>
      </c>
      <c r="D432" s="62">
        <v>1</v>
      </c>
      <c r="E432" s="27">
        <v>148</v>
      </c>
      <c r="F432" s="62">
        <f t="shared" si="49"/>
        <v>0.30641821946169773</v>
      </c>
      <c r="G432" s="27">
        <v>335</v>
      </c>
      <c r="H432" s="62">
        <f t="shared" si="47"/>
        <v>0.69358178053830233</v>
      </c>
      <c r="I432" s="28"/>
      <c r="J432" s="28"/>
    </row>
    <row r="433" spans="1:20">
      <c r="A433" s="77"/>
      <c r="B433" s="29" t="s">
        <v>88</v>
      </c>
      <c r="C433" s="27">
        <f>E433+G433</f>
        <v>127</v>
      </c>
      <c r="D433" s="62">
        <v>1</v>
      </c>
      <c r="E433" s="27">
        <v>42</v>
      </c>
      <c r="F433" s="62">
        <f>E433/C433</f>
        <v>0.33070866141732286</v>
      </c>
      <c r="G433" s="27">
        <v>85</v>
      </c>
      <c r="H433" s="62">
        <f>G433/C433</f>
        <v>0.6692913385826772</v>
      </c>
    </row>
    <row r="448" spans="1:20" s="3" customFormat="1">
      <c r="A448" s="12" t="s">
        <v>61</v>
      </c>
      <c r="B448" s="13"/>
      <c r="C448" s="13"/>
      <c r="D448" s="13"/>
      <c r="E448" s="13"/>
      <c r="F448" s="13"/>
      <c r="G448" s="13"/>
      <c r="H448" s="13"/>
      <c r="I448" s="13"/>
      <c r="J448" s="14"/>
      <c r="K448" s="14"/>
      <c r="L448" s="14"/>
      <c r="M448" s="14"/>
      <c r="N448" s="14"/>
      <c r="O448" s="14"/>
      <c r="P448" s="14"/>
      <c r="Q448" s="14"/>
      <c r="R448" s="14"/>
      <c r="S448" s="14"/>
      <c r="T448" s="14"/>
    </row>
    <row r="449" spans="1:33" s="3" customFormat="1">
      <c r="A449" s="15"/>
      <c r="B449" s="15"/>
      <c r="C449" s="15"/>
      <c r="D449" s="15"/>
      <c r="E449" s="15"/>
      <c r="F449" s="15"/>
      <c r="G449" s="15"/>
      <c r="H449" s="15"/>
      <c r="I449" s="15"/>
    </row>
    <row r="450" spans="1:33" s="3" customFormat="1">
      <c r="A450" s="15"/>
      <c r="B450" s="15" t="s">
        <v>93</v>
      </c>
      <c r="C450" s="15"/>
      <c r="D450" s="15"/>
      <c r="E450" s="15"/>
      <c r="F450" s="15"/>
      <c r="G450" s="15"/>
      <c r="H450" s="15"/>
      <c r="I450" s="15"/>
    </row>
    <row r="451" spans="1:33" s="3" customFormat="1">
      <c r="A451" s="15"/>
      <c r="B451" s="15"/>
      <c r="C451" s="15"/>
      <c r="D451" s="15"/>
      <c r="E451" s="15"/>
      <c r="F451" s="15"/>
      <c r="G451" s="15"/>
      <c r="H451" s="15"/>
      <c r="I451" s="15"/>
    </row>
    <row r="452" spans="1:33" s="3" customFormat="1">
      <c r="A452" s="15"/>
      <c r="B452" s="15"/>
      <c r="C452" s="15"/>
      <c r="D452" s="15"/>
      <c r="E452" s="15"/>
      <c r="F452" s="15"/>
      <c r="G452" s="15"/>
      <c r="H452" s="15"/>
      <c r="I452" s="15"/>
      <c r="L452"/>
      <c r="M452"/>
      <c r="N452"/>
      <c r="O452"/>
      <c r="P452"/>
      <c r="Q452"/>
      <c r="R452"/>
      <c r="S452"/>
      <c r="T452"/>
      <c r="U452"/>
      <c r="V452"/>
      <c r="W452"/>
      <c r="X452"/>
      <c r="Y452"/>
      <c r="Z452"/>
      <c r="AA452"/>
      <c r="AB452"/>
      <c r="AC452"/>
      <c r="AD452"/>
      <c r="AE452"/>
      <c r="AF452"/>
      <c r="AG452"/>
    </row>
    <row r="453" spans="1:33" s="3" customFormat="1">
      <c r="A453" s="15"/>
      <c r="B453" s="15"/>
      <c r="C453" s="15"/>
      <c r="D453" s="15"/>
      <c r="E453" s="15"/>
      <c r="F453" s="15"/>
      <c r="G453" s="15"/>
      <c r="H453" s="15"/>
      <c r="I453" s="15"/>
      <c r="L453"/>
      <c r="M453"/>
      <c r="N453"/>
      <c r="O453"/>
      <c r="P453"/>
      <c r="Q453"/>
      <c r="R453"/>
      <c r="S453"/>
      <c r="T453"/>
      <c r="U453"/>
      <c r="V453"/>
      <c r="W453"/>
      <c r="X453"/>
      <c r="Y453"/>
      <c r="Z453"/>
      <c r="AA453"/>
      <c r="AB453"/>
      <c r="AC453"/>
      <c r="AD453"/>
      <c r="AE453"/>
      <c r="AF453"/>
      <c r="AG453"/>
    </row>
    <row r="454" spans="1:33" s="3" customFormat="1">
      <c r="A454" s="15"/>
      <c r="B454" s="15"/>
      <c r="C454" s="15"/>
      <c r="D454" s="15"/>
      <c r="E454" s="15"/>
      <c r="F454" s="15"/>
      <c r="G454" s="15"/>
      <c r="H454" s="15"/>
      <c r="I454" s="15"/>
      <c r="L454"/>
      <c r="M454"/>
      <c r="N454"/>
      <c r="O454"/>
      <c r="P454"/>
      <c r="Q454"/>
      <c r="R454"/>
      <c r="S454"/>
      <c r="T454"/>
      <c r="U454"/>
      <c r="V454"/>
      <c r="W454"/>
      <c r="X454"/>
      <c r="Y454"/>
      <c r="Z454"/>
      <c r="AA454"/>
      <c r="AB454"/>
      <c r="AC454"/>
      <c r="AD454"/>
      <c r="AE454"/>
      <c r="AF454"/>
      <c r="AG454"/>
    </row>
    <row r="455" spans="1:33" s="3" customFormat="1">
      <c r="A455" s="15"/>
      <c r="B455" s="15"/>
      <c r="C455" s="15"/>
      <c r="D455" s="15"/>
      <c r="E455" s="15"/>
      <c r="F455" s="15"/>
      <c r="G455" s="15"/>
      <c r="H455" s="15"/>
      <c r="I455" s="15"/>
      <c r="L455"/>
      <c r="M455"/>
      <c r="N455"/>
      <c r="O455"/>
      <c r="P455"/>
      <c r="Q455"/>
      <c r="R455"/>
      <c r="S455"/>
      <c r="T455"/>
      <c r="U455"/>
      <c r="V455"/>
      <c r="W455"/>
      <c r="X455"/>
      <c r="Y455"/>
      <c r="Z455"/>
      <c r="AA455"/>
      <c r="AB455"/>
      <c r="AC455"/>
      <c r="AD455"/>
      <c r="AE455"/>
      <c r="AF455"/>
      <c r="AG455"/>
    </row>
    <row r="456" spans="1:33" s="3" customFormat="1">
      <c r="A456" s="15"/>
      <c r="B456" s="15"/>
      <c r="C456" s="15"/>
      <c r="D456" s="15"/>
      <c r="E456" s="15"/>
      <c r="F456" s="15"/>
      <c r="G456" s="15"/>
      <c r="H456" s="15"/>
      <c r="I456" s="15"/>
      <c r="L456"/>
      <c r="M456"/>
      <c r="N456"/>
      <c r="O456"/>
      <c r="P456"/>
      <c r="Q456"/>
      <c r="R456"/>
      <c r="S456"/>
      <c r="T456"/>
      <c r="U456"/>
      <c r="V456"/>
      <c r="W456"/>
      <c r="X456"/>
      <c r="Y456"/>
      <c r="Z456"/>
      <c r="AA456"/>
      <c r="AB456"/>
      <c r="AC456"/>
      <c r="AD456"/>
      <c r="AE456"/>
      <c r="AF456"/>
      <c r="AG456"/>
    </row>
    <row r="457" spans="1:33" s="3" customFormat="1">
      <c r="A457" s="15"/>
      <c r="B457" s="15"/>
      <c r="C457" s="15"/>
      <c r="D457" s="15"/>
      <c r="E457" s="15"/>
      <c r="F457" s="15"/>
      <c r="G457" s="15"/>
      <c r="H457" s="15"/>
      <c r="I457" s="15"/>
      <c r="L457"/>
      <c r="M457"/>
      <c r="N457"/>
      <c r="O457"/>
      <c r="P457"/>
      <c r="Q457"/>
      <c r="R457"/>
      <c r="S457"/>
      <c r="T457"/>
      <c r="U457"/>
      <c r="V457"/>
      <c r="W457"/>
      <c r="X457"/>
      <c r="Y457"/>
      <c r="Z457"/>
      <c r="AA457"/>
      <c r="AB457"/>
      <c r="AC457"/>
      <c r="AD457"/>
      <c r="AE457"/>
      <c r="AF457"/>
      <c r="AG457"/>
    </row>
    <row r="458" spans="1:33" s="3" customFormat="1">
      <c r="A458" s="15"/>
      <c r="B458" s="15"/>
      <c r="C458" s="15"/>
      <c r="D458" s="15"/>
      <c r="E458" s="15"/>
      <c r="F458" s="15"/>
      <c r="G458" s="15"/>
      <c r="H458" s="15"/>
      <c r="I458" s="15"/>
      <c r="L458"/>
      <c r="M458"/>
      <c r="N458"/>
      <c r="O458"/>
      <c r="P458"/>
      <c r="Q458"/>
      <c r="R458"/>
      <c r="S458"/>
      <c r="T458"/>
      <c r="U458"/>
      <c r="V458"/>
      <c r="W458"/>
      <c r="X458"/>
      <c r="Y458"/>
      <c r="Z458"/>
      <c r="AA458"/>
      <c r="AB458"/>
      <c r="AC458"/>
      <c r="AD458"/>
      <c r="AE458"/>
      <c r="AF458"/>
      <c r="AG458"/>
    </row>
    <row r="459" spans="1:33" s="3" customFormat="1">
      <c r="A459" s="15"/>
      <c r="B459" s="15"/>
      <c r="C459" s="15"/>
      <c r="D459" s="15"/>
      <c r="E459" s="15"/>
      <c r="F459" s="15"/>
      <c r="G459" s="15"/>
      <c r="H459" s="15"/>
      <c r="I459" s="15"/>
      <c r="L459"/>
      <c r="M459"/>
      <c r="N459"/>
      <c r="O459"/>
      <c r="P459"/>
      <c r="Q459"/>
      <c r="R459"/>
      <c r="S459"/>
      <c r="T459"/>
      <c r="U459"/>
      <c r="V459"/>
      <c r="W459"/>
      <c r="X459"/>
      <c r="Y459"/>
      <c r="Z459"/>
      <c r="AA459"/>
      <c r="AB459"/>
      <c r="AC459"/>
      <c r="AD459"/>
      <c r="AE459"/>
      <c r="AF459"/>
      <c r="AG459"/>
    </row>
    <row r="460" spans="1:33" s="3" customFormat="1">
      <c r="A460" s="15"/>
      <c r="B460" s="15"/>
      <c r="C460" s="15"/>
      <c r="D460" s="15"/>
      <c r="E460" s="15"/>
      <c r="F460" s="15"/>
      <c r="G460" s="15"/>
      <c r="H460" s="15"/>
      <c r="I460" s="15"/>
      <c r="L460"/>
      <c r="M460"/>
      <c r="N460"/>
      <c r="O460"/>
      <c r="P460"/>
      <c r="Q460"/>
      <c r="R460"/>
      <c r="S460"/>
      <c r="T460"/>
      <c r="U460"/>
      <c r="V460"/>
      <c r="W460"/>
      <c r="X460"/>
      <c r="Y460"/>
      <c r="Z460"/>
      <c r="AA460"/>
      <c r="AB460"/>
      <c r="AC460"/>
      <c r="AD460"/>
      <c r="AE460"/>
      <c r="AF460"/>
      <c r="AG460"/>
    </row>
    <row r="461" spans="1:33" s="3" customFormat="1">
      <c r="A461" s="15"/>
      <c r="B461" s="15"/>
      <c r="C461" s="15"/>
      <c r="D461" s="15"/>
      <c r="E461" s="15"/>
      <c r="F461" s="15"/>
      <c r="G461" s="15"/>
      <c r="H461" s="15"/>
      <c r="I461" s="15"/>
      <c r="L461"/>
      <c r="M461"/>
      <c r="N461"/>
      <c r="O461"/>
      <c r="P461"/>
      <c r="Q461"/>
      <c r="R461"/>
      <c r="S461"/>
      <c r="T461"/>
      <c r="U461"/>
      <c r="V461"/>
      <c r="W461"/>
      <c r="X461"/>
      <c r="Y461"/>
      <c r="Z461"/>
      <c r="AA461"/>
      <c r="AB461"/>
      <c r="AC461"/>
      <c r="AD461"/>
      <c r="AE461"/>
      <c r="AF461"/>
      <c r="AG461"/>
    </row>
    <row r="462" spans="1:33" s="3" customFormat="1">
      <c r="A462" s="15"/>
      <c r="B462" s="15"/>
      <c r="C462" s="15"/>
      <c r="D462" s="15"/>
      <c r="E462" s="15"/>
      <c r="F462" s="15"/>
      <c r="G462" s="15"/>
      <c r="H462" s="15"/>
      <c r="I462" s="15"/>
    </row>
    <row r="463" spans="1:33" s="3" customFormat="1">
      <c r="A463" s="15"/>
      <c r="B463" s="15"/>
      <c r="C463" s="15"/>
      <c r="D463" s="15"/>
      <c r="E463" s="15"/>
      <c r="F463" s="15"/>
      <c r="G463" s="15"/>
      <c r="H463" s="15"/>
      <c r="I463" s="15"/>
    </row>
    <row r="464" spans="1:33" s="3" customFormat="1">
      <c r="A464" s="15"/>
      <c r="B464" s="15"/>
      <c r="C464" s="15"/>
      <c r="D464" s="15"/>
      <c r="E464" s="15"/>
      <c r="F464" s="15"/>
      <c r="G464" s="15"/>
      <c r="H464" s="15"/>
      <c r="I464" s="15"/>
    </row>
    <row r="465" spans="1:20" s="3" customFormat="1">
      <c r="A465" s="15"/>
      <c r="B465" s="15"/>
      <c r="C465" s="15"/>
      <c r="D465" s="15"/>
      <c r="E465" s="15"/>
      <c r="F465" s="15"/>
      <c r="G465" s="15"/>
      <c r="H465" s="15"/>
      <c r="I465" s="15"/>
    </row>
    <row r="466" spans="1:20" s="3" customFormat="1">
      <c r="A466" s="15"/>
      <c r="B466" s="15"/>
      <c r="C466" s="15"/>
      <c r="D466" s="15"/>
      <c r="E466" s="15"/>
      <c r="F466" s="15"/>
      <c r="G466" s="15"/>
      <c r="H466" s="15"/>
      <c r="I466" s="15"/>
      <c r="P466" s="78" t="s">
        <v>62</v>
      </c>
      <c r="Q466" s="78"/>
      <c r="R466" s="78"/>
    </row>
    <row r="467" spans="1:20" s="3" customFormat="1">
      <c r="A467" s="15"/>
      <c r="B467" s="15"/>
      <c r="C467" s="15"/>
      <c r="D467" s="15"/>
      <c r="E467" s="15"/>
      <c r="F467" s="15"/>
      <c r="G467" s="15"/>
      <c r="H467" s="15"/>
      <c r="I467" s="15"/>
    </row>
    <row r="468" spans="1:20" s="3" customFormat="1">
      <c r="A468" s="15"/>
      <c r="B468" s="33" t="s">
        <v>63</v>
      </c>
      <c r="C468" s="33" t="s">
        <v>64</v>
      </c>
      <c r="D468" s="33" t="s">
        <v>65</v>
      </c>
      <c r="E468" s="33" t="s">
        <v>66</v>
      </c>
      <c r="F468" s="34" t="s">
        <v>67</v>
      </c>
      <c r="G468" s="35"/>
      <c r="H468" s="35"/>
      <c r="I468" s="35"/>
      <c r="J468" s="36"/>
      <c r="K468" s="36"/>
      <c r="L468" s="36"/>
      <c r="M468" s="36"/>
      <c r="N468" s="36"/>
      <c r="O468" s="36"/>
      <c r="P468" s="36"/>
      <c r="Q468" s="36"/>
      <c r="R468" s="37"/>
    </row>
    <row r="469" spans="1:20" s="3" customFormat="1">
      <c r="A469" s="15"/>
      <c r="B469" s="33" t="s">
        <v>68</v>
      </c>
      <c r="C469" s="38" t="s">
        <v>94</v>
      </c>
      <c r="D469" s="38" t="s">
        <v>95</v>
      </c>
      <c r="E469" s="38">
        <v>111</v>
      </c>
      <c r="F469" s="69" t="s">
        <v>104</v>
      </c>
      <c r="G469" s="39"/>
      <c r="H469" s="39"/>
      <c r="I469" s="39"/>
      <c r="J469" s="39"/>
      <c r="K469" s="39"/>
      <c r="L469" s="39"/>
      <c r="M469" s="39"/>
      <c r="N469" s="39"/>
      <c r="O469" s="39"/>
      <c r="P469" s="39"/>
      <c r="Q469" s="39"/>
      <c r="R469" s="40"/>
    </row>
    <row r="470" spans="1:20" s="3" customFormat="1">
      <c r="A470" s="15"/>
      <c r="B470" s="33" t="s">
        <v>69</v>
      </c>
      <c r="C470" s="38" t="s">
        <v>94</v>
      </c>
      <c r="D470" s="38" t="s">
        <v>96</v>
      </c>
      <c r="E470" s="38">
        <v>66</v>
      </c>
      <c r="F470" s="69" t="s">
        <v>105</v>
      </c>
      <c r="G470" s="39"/>
      <c r="H470" s="39"/>
      <c r="I470" s="39"/>
      <c r="J470" s="39"/>
      <c r="K470" s="39"/>
      <c r="L470" s="39"/>
      <c r="M470" s="39"/>
      <c r="N470" s="39"/>
      <c r="O470" s="39"/>
      <c r="P470" s="39"/>
      <c r="Q470" s="39"/>
      <c r="R470" s="40"/>
    </row>
    <row r="471" spans="1:20" s="3" customFormat="1">
      <c r="A471" s="15"/>
      <c r="B471" s="33" t="s">
        <v>69</v>
      </c>
      <c r="C471" s="38" t="s">
        <v>97</v>
      </c>
      <c r="D471" s="38" t="s">
        <v>98</v>
      </c>
      <c r="E471" s="38">
        <v>66</v>
      </c>
      <c r="F471" s="69" t="s">
        <v>106</v>
      </c>
      <c r="G471" s="39"/>
      <c r="H471" s="39"/>
      <c r="I471" s="39"/>
      <c r="J471" s="39"/>
      <c r="K471" s="39"/>
      <c r="L471" s="39"/>
      <c r="M471" s="39"/>
      <c r="N471" s="39"/>
      <c r="O471" s="39"/>
      <c r="P471" s="39"/>
      <c r="Q471" s="39"/>
      <c r="R471" s="40"/>
    </row>
    <row r="472" spans="1:20" s="3" customFormat="1">
      <c r="A472" s="15"/>
      <c r="B472" s="33" t="s">
        <v>70</v>
      </c>
      <c r="C472" s="38" t="s">
        <v>97</v>
      </c>
      <c r="D472" s="38" t="s">
        <v>99</v>
      </c>
      <c r="E472" s="38">
        <v>53</v>
      </c>
      <c r="F472" s="69" t="s">
        <v>107</v>
      </c>
      <c r="G472" s="39"/>
      <c r="H472" s="39"/>
      <c r="I472" s="39"/>
      <c r="J472" s="39"/>
      <c r="K472" s="39"/>
      <c r="L472" s="39"/>
      <c r="M472" s="39"/>
      <c r="N472" s="39"/>
      <c r="O472" s="39"/>
      <c r="P472" s="39"/>
      <c r="Q472" s="39"/>
      <c r="R472" s="40"/>
    </row>
    <row r="473" spans="1:20" s="3" customFormat="1">
      <c r="A473" s="15"/>
      <c r="B473" s="33" t="s">
        <v>71</v>
      </c>
      <c r="C473" s="38" t="s">
        <v>94</v>
      </c>
      <c r="D473" s="38" t="s">
        <v>100</v>
      </c>
      <c r="E473" s="38">
        <v>48</v>
      </c>
      <c r="F473" s="70" t="s">
        <v>108</v>
      </c>
      <c r="G473" s="41"/>
      <c r="H473" s="41"/>
      <c r="I473" s="41"/>
      <c r="J473" s="41"/>
      <c r="K473" s="41"/>
      <c r="L473" s="41"/>
      <c r="M473" s="41"/>
      <c r="N473" s="41"/>
      <c r="O473" s="41"/>
      <c r="P473" s="41"/>
      <c r="Q473" s="41"/>
      <c r="R473" s="42"/>
    </row>
    <row r="474" spans="1:20" s="3" customFormat="1">
      <c r="A474" s="15"/>
      <c r="B474" s="33" t="s">
        <v>71</v>
      </c>
      <c r="C474" s="38" t="s">
        <v>94</v>
      </c>
      <c r="D474" s="38" t="s">
        <v>101</v>
      </c>
      <c r="E474" s="38">
        <v>48</v>
      </c>
      <c r="F474" s="69" t="s">
        <v>109</v>
      </c>
      <c r="G474" s="39"/>
      <c r="H474" s="39"/>
      <c r="I474" s="39"/>
      <c r="J474" s="39"/>
      <c r="K474" s="39"/>
      <c r="L474" s="39"/>
      <c r="M474" s="39"/>
      <c r="N474" s="39"/>
      <c r="O474" s="39"/>
      <c r="P474" s="39"/>
      <c r="Q474" s="39"/>
      <c r="R474" s="40"/>
    </row>
    <row r="475" spans="1:20" s="3" customFormat="1">
      <c r="A475" s="15"/>
      <c r="B475" s="33" t="s">
        <v>103</v>
      </c>
      <c r="C475" s="38" t="s">
        <v>94</v>
      </c>
      <c r="D475" s="38" t="s">
        <v>102</v>
      </c>
      <c r="E475" s="38">
        <v>45</v>
      </c>
      <c r="F475" s="69" t="s">
        <v>110</v>
      </c>
      <c r="G475" s="39"/>
      <c r="H475" s="39"/>
      <c r="I475" s="39"/>
      <c r="J475" s="39"/>
      <c r="K475" s="39"/>
      <c r="L475" s="39"/>
      <c r="M475" s="39"/>
      <c r="N475" s="39"/>
      <c r="O475" s="39"/>
      <c r="P475" s="39"/>
      <c r="Q475" s="39"/>
      <c r="R475" s="40"/>
    </row>
    <row r="476" spans="1:20" s="3" customFormat="1">
      <c r="A476" s="15"/>
      <c r="B476" s="43"/>
      <c r="C476" s="43"/>
      <c r="D476" s="43"/>
      <c r="E476" s="43"/>
      <c r="F476" s="44"/>
      <c r="G476" s="45"/>
      <c r="H476" s="45"/>
      <c r="I476" s="45"/>
      <c r="J476" s="45"/>
      <c r="K476" s="45"/>
      <c r="L476" s="45"/>
      <c r="M476" s="45"/>
      <c r="N476" s="45"/>
      <c r="O476" s="45"/>
      <c r="P476" s="45"/>
      <c r="Q476" s="45"/>
      <c r="R476" s="45"/>
    </row>
    <row r="477" spans="1:20" s="3" customFormat="1">
      <c r="A477" s="15"/>
      <c r="B477" s="15"/>
      <c r="C477" s="15"/>
      <c r="D477" s="15"/>
      <c r="E477" s="15"/>
      <c r="F477" s="15"/>
      <c r="G477" s="15"/>
      <c r="H477" s="15"/>
      <c r="I477" s="15"/>
    </row>
    <row r="478" spans="1:20" s="3" customFormat="1">
      <c r="A478" s="12" t="s">
        <v>72</v>
      </c>
      <c r="B478" s="13"/>
      <c r="C478" s="13"/>
      <c r="D478" s="13"/>
      <c r="E478" s="13"/>
      <c r="F478" s="13"/>
      <c r="G478" s="13"/>
      <c r="H478" s="13"/>
      <c r="I478" s="13"/>
      <c r="J478" s="14"/>
      <c r="K478" s="14"/>
      <c r="L478" s="14"/>
      <c r="M478" s="14"/>
      <c r="N478" s="14"/>
      <c r="O478" s="14"/>
      <c r="P478" s="14"/>
      <c r="Q478" s="14"/>
      <c r="R478" s="14"/>
      <c r="S478" s="14"/>
      <c r="T478" s="14"/>
    </row>
    <row r="479" spans="1:20" s="3" customFormat="1">
      <c r="A479" s="15"/>
      <c r="B479" s="15"/>
      <c r="C479" s="15"/>
      <c r="D479" s="15"/>
      <c r="E479" s="15"/>
      <c r="F479" s="15"/>
      <c r="G479" s="15"/>
      <c r="H479" s="15"/>
      <c r="I479" s="15"/>
    </row>
    <row r="480" spans="1:20">
      <c r="A480" s="46"/>
      <c r="B480" s="47"/>
      <c r="C480" s="33" t="s">
        <v>14</v>
      </c>
      <c r="D480" s="33" t="s">
        <v>73</v>
      </c>
      <c r="E480" s="33" t="s">
        <v>74</v>
      </c>
      <c r="F480" s="33" t="s">
        <v>75</v>
      </c>
      <c r="G480" s="33" t="s">
        <v>76</v>
      </c>
      <c r="H480" s="33" t="s">
        <v>77</v>
      </c>
      <c r="I480" s="33" t="s">
        <v>78</v>
      </c>
      <c r="J480" s="33" t="s">
        <v>84</v>
      </c>
      <c r="K480" s="33" t="s">
        <v>89</v>
      </c>
    </row>
    <row r="481" spans="1:20">
      <c r="A481" s="48" t="s">
        <v>17</v>
      </c>
      <c r="B481" s="49"/>
      <c r="C481" s="27">
        <v>3015</v>
      </c>
      <c r="D481" s="27">
        <v>10</v>
      </c>
      <c r="E481" s="27">
        <v>147</v>
      </c>
      <c r="F481" s="27">
        <v>438</v>
      </c>
      <c r="G481" s="27">
        <v>602</v>
      </c>
      <c r="H481" s="27">
        <v>655</v>
      </c>
      <c r="I481" s="27">
        <v>553</v>
      </c>
      <c r="J481" s="27">
        <v>483</v>
      </c>
      <c r="K481" s="27">
        <v>127</v>
      </c>
    </row>
    <row r="482" spans="1:20">
      <c r="A482" s="48" t="s">
        <v>18</v>
      </c>
      <c r="B482" s="49"/>
      <c r="C482" s="62">
        <v>1</v>
      </c>
      <c r="D482" s="62">
        <f>D481/$C$481</f>
        <v>3.3167495854063019E-3</v>
      </c>
      <c r="E482" s="62">
        <f t="shared" ref="E482:K482" si="50">E481/$C$481</f>
        <v>4.8756218905472638E-2</v>
      </c>
      <c r="F482" s="62">
        <f t="shared" si="50"/>
        <v>0.14527363184079603</v>
      </c>
      <c r="G482" s="62">
        <f t="shared" si="50"/>
        <v>0.19966832504145937</v>
      </c>
      <c r="H482" s="62">
        <f t="shared" si="50"/>
        <v>0.21724709784411278</v>
      </c>
      <c r="I482" s="62">
        <f t="shared" si="50"/>
        <v>0.18341625207296849</v>
      </c>
      <c r="J482" s="62">
        <f t="shared" si="50"/>
        <v>0.16019900497512438</v>
      </c>
      <c r="K482" s="62">
        <f t="shared" si="50"/>
        <v>4.212271973466003E-2</v>
      </c>
    </row>
    <row r="483" spans="1:20">
      <c r="A483" s="50"/>
      <c r="B483" s="51"/>
      <c r="C483" s="16"/>
      <c r="D483" s="16"/>
      <c r="E483" s="16"/>
      <c r="F483" s="16"/>
      <c r="G483" s="16"/>
      <c r="H483" s="16"/>
      <c r="I483" s="16"/>
      <c r="J483" s="16"/>
    </row>
    <row r="484" spans="1:20">
      <c r="A484" s="50"/>
      <c r="B484" s="51"/>
      <c r="C484" s="16"/>
      <c r="D484" s="16"/>
      <c r="E484" s="16"/>
      <c r="F484" s="16"/>
      <c r="G484" s="16"/>
      <c r="H484" s="16"/>
      <c r="I484" s="16"/>
      <c r="J484" s="16"/>
    </row>
    <row r="485" spans="1:20">
      <c r="A485" s="50"/>
      <c r="B485" s="51"/>
      <c r="C485" s="16"/>
      <c r="D485" s="16"/>
      <c r="E485" s="16"/>
      <c r="F485" s="16"/>
      <c r="G485" s="16"/>
      <c r="H485" s="16"/>
      <c r="I485" s="16"/>
      <c r="J485" s="16"/>
    </row>
    <row r="486" spans="1:20">
      <c r="A486" s="50"/>
      <c r="B486" s="51"/>
      <c r="C486" s="16"/>
      <c r="D486" s="16"/>
      <c r="E486" s="16"/>
      <c r="F486" s="16"/>
      <c r="G486" s="16"/>
      <c r="H486" s="16"/>
      <c r="I486" s="16"/>
      <c r="J486" s="16"/>
    </row>
    <row r="487" spans="1:20">
      <c r="A487" s="50"/>
      <c r="B487" s="51"/>
      <c r="C487" s="16"/>
      <c r="D487" s="16"/>
      <c r="E487" s="16"/>
      <c r="F487" s="16"/>
      <c r="G487" s="16"/>
      <c r="H487" s="16"/>
      <c r="I487" s="16"/>
      <c r="J487" s="16"/>
    </row>
    <row r="488" spans="1:20">
      <c r="A488" s="50"/>
      <c r="B488" s="51"/>
      <c r="C488" s="16"/>
      <c r="D488" s="16"/>
      <c r="E488" s="16"/>
      <c r="F488" s="16"/>
      <c r="G488" s="16"/>
      <c r="H488" s="16"/>
      <c r="I488" s="16"/>
      <c r="J488" s="16"/>
    </row>
    <row r="489" spans="1:20">
      <c r="A489" s="7"/>
      <c r="B489" s="7"/>
      <c r="C489" s="7"/>
      <c r="D489" s="7"/>
      <c r="E489" s="7"/>
      <c r="F489" s="7"/>
      <c r="G489" s="7"/>
      <c r="H489" s="7"/>
      <c r="I489" s="7"/>
    </row>
    <row r="490" spans="1:20" s="3" customFormat="1">
      <c r="A490" s="12" t="s">
        <v>79</v>
      </c>
      <c r="B490" s="13"/>
      <c r="C490" s="13"/>
      <c r="D490" s="13"/>
      <c r="E490" s="13"/>
      <c r="F490" s="13"/>
      <c r="G490" s="13"/>
      <c r="H490" s="13"/>
      <c r="I490" s="13"/>
      <c r="J490" s="14"/>
      <c r="K490" s="14"/>
      <c r="L490" s="14"/>
      <c r="M490" s="14"/>
      <c r="N490" s="14"/>
      <c r="O490" s="14"/>
      <c r="P490" s="14"/>
      <c r="Q490" s="14"/>
      <c r="R490" s="14"/>
      <c r="S490" s="14"/>
      <c r="T490" s="14"/>
    </row>
    <row r="491" spans="1:20" s="3" customFormat="1">
      <c r="A491" s="15"/>
      <c r="B491" s="15"/>
      <c r="C491" s="15"/>
      <c r="D491" s="15"/>
      <c r="E491" s="15"/>
      <c r="F491" s="15"/>
      <c r="G491" s="15"/>
      <c r="H491" s="15"/>
      <c r="I491" s="15"/>
    </row>
    <row r="492" spans="1:20">
      <c r="A492" s="46"/>
      <c r="B492" s="47"/>
      <c r="C492" s="33" t="s">
        <v>14</v>
      </c>
      <c r="D492" s="33" t="s">
        <v>19</v>
      </c>
      <c r="E492" s="33" t="s">
        <v>20</v>
      </c>
      <c r="F492" s="33" t="s">
        <v>21</v>
      </c>
      <c r="G492" s="52" t="s">
        <v>22</v>
      </c>
      <c r="H492" s="7"/>
      <c r="I492" s="7"/>
    </row>
    <row r="493" spans="1:20">
      <c r="A493" s="48" t="s">
        <v>17</v>
      </c>
      <c r="B493" s="49"/>
      <c r="C493" s="27">
        <f>SUM(D493:G493)</f>
        <v>3015</v>
      </c>
      <c r="D493" s="27">
        <v>1251</v>
      </c>
      <c r="E493" s="27">
        <v>1646</v>
      </c>
      <c r="F493" s="27">
        <v>8</v>
      </c>
      <c r="G493" s="27">
        <v>110</v>
      </c>
      <c r="H493" s="7"/>
      <c r="I493" s="7"/>
    </row>
    <row r="494" spans="1:20">
      <c r="A494" s="48" t="s">
        <v>18</v>
      </c>
      <c r="B494" s="49"/>
      <c r="C494" s="62">
        <f>C493/$C$493</f>
        <v>1</v>
      </c>
      <c r="D494" s="62">
        <f>D493/$C$493</f>
        <v>0.41492537313432837</v>
      </c>
      <c r="E494" s="62">
        <f>E493/$C$493</f>
        <v>0.5459369817578773</v>
      </c>
      <c r="F494" s="62">
        <f>F493/$C$493</f>
        <v>2.6533996683250414E-3</v>
      </c>
      <c r="G494" s="62">
        <f>G493/$C$493</f>
        <v>3.6484245439469321E-2</v>
      </c>
      <c r="H494" s="7"/>
      <c r="I494" s="7"/>
    </row>
    <row r="495" spans="1:20">
      <c r="A495" s="53"/>
      <c r="B495" s="53"/>
    </row>
  </sheetData>
  <mergeCells count="30">
    <mergeCell ref="A269:A276"/>
    <mergeCell ref="A301:A308"/>
    <mergeCell ref="A333:A340"/>
    <mergeCell ref="A364:A371"/>
    <mergeCell ref="A395:A402"/>
    <mergeCell ref="A426:A433"/>
    <mergeCell ref="A391:A394"/>
    <mergeCell ref="A422:A425"/>
    <mergeCell ref="P466:R466"/>
    <mergeCell ref="A297:A300"/>
    <mergeCell ref="A329:A332"/>
    <mergeCell ref="G357:H357"/>
    <mergeCell ref="A360:A363"/>
    <mergeCell ref="A187:A190"/>
    <mergeCell ref="A218:A221"/>
    <mergeCell ref="A265:A268"/>
    <mergeCell ref="A191:A198"/>
    <mergeCell ref="A222:A229"/>
    <mergeCell ref="A160:A167"/>
    <mergeCell ref="A6:T7"/>
    <mergeCell ref="A16:T17"/>
    <mergeCell ref="A30:A33"/>
    <mergeCell ref="A63:A66"/>
    <mergeCell ref="A34:A41"/>
    <mergeCell ref="A67:A74"/>
    <mergeCell ref="A94:A97"/>
    <mergeCell ref="A125:A128"/>
    <mergeCell ref="A156:A159"/>
    <mergeCell ref="A98:A105"/>
    <mergeCell ref="A129:A136"/>
  </mergeCells>
  <phoneticPr fontId="2"/>
  <hyperlinks>
    <hyperlink ref="P466" location="自由記載!A1" display="→別シート参照"/>
  </hyperlinks>
  <pageMargins left="0.7" right="0.7" top="0.75" bottom="0.75" header="0.3" footer="0.3"/>
  <pageSetup paperSize="9" scale="44" fitToHeight="0"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66"/>
  <sheetViews>
    <sheetView workbookViewId="0">
      <selection activeCell="I19" sqref="I19:I20"/>
    </sheetView>
  </sheetViews>
  <sheetFormatPr defaultRowHeight="18"/>
  <sheetData>
    <row r="3" spans="1:7">
      <c r="B3" s="20" t="s">
        <v>15</v>
      </c>
      <c r="C3" s="20" t="s">
        <v>16</v>
      </c>
      <c r="D3" s="20" t="s">
        <v>0</v>
      </c>
    </row>
    <row r="4" spans="1:7">
      <c r="A4" s="29" t="s">
        <v>22</v>
      </c>
      <c r="B4" s="27">
        <v>15</v>
      </c>
      <c r="C4" s="27">
        <v>45</v>
      </c>
      <c r="D4" s="27">
        <v>50</v>
      </c>
      <c r="E4" s="56"/>
      <c r="G4" s="56"/>
    </row>
    <row r="5" spans="1:7">
      <c r="A5" s="29" t="s">
        <v>21</v>
      </c>
      <c r="B5" s="27">
        <v>4</v>
      </c>
      <c r="C5" s="27">
        <v>2</v>
      </c>
      <c r="D5" s="27">
        <v>2</v>
      </c>
      <c r="E5" s="56"/>
      <c r="G5" s="56"/>
    </row>
    <row r="6" spans="1:7">
      <c r="A6" s="29" t="s">
        <v>20</v>
      </c>
      <c r="B6" s="27">
        <v>469</v>
      </c>
      <c r="C6" s="27">
        <v>451</v>
      </c>
      <c r="D6" s="27">
        <v>726</v>
      </c>
      <c r="E6" s="56"/>
      <c r="G6" s="56"/>
    </row>
    <row r="7" spans="1:7">
      <c r="A7" s="29" t="s">
        <v>19</v>
      </c>
      <c r="B7" s="27">
        <v>412</v>
      </c>
      <c r="C7" s="27">
        <v>324</v>
      </c>
      <c r="D7" s="27">
        <v>515</v>
      </c>
      <c r="E7" s="56"/>
      <c r="G7" s="56"/>
    </row>
    <row r="8" spans="1:7">
      <c r="A8" s="29" t="s">
        <v>85</v>
      </c>
      <c r="B8" s="27">
        <v>63</v>
      </c>
      <c r="C8" s="27">
        <v>12</v>
      </c>
      <c r="D8" s="27">
        <v>52</v>
      </c>
      <c r="E8" s="56"/>
      <c r="G8" s="56"/>
    </row>
    <row r="9" spans="1:7">
      <c r="A9" s="29" t="s">
        <v>84</v>
      </c>
      <c r="B9" s="27">
        <v>170</v>
      </c>
      <c r="C9" s="27">
        <v>75</v>
      </c>
      <c r="D9" s="27">
        <v>238</v>
      </c>
      <c r="E9" s="56"/>
      <c r="G9" s="56"/>
    </row>
    <row r="10" spans="1:7">
      <c r="A10" s="29" t="s">
        <v>29</v>
      </c>
      <c r="B10" s="27">
        <v>150</v>
      </c>
      <c r="C10" s="27">
        <v>124</v>
      </c>
      <c r="D10" s="27">
        <v>279</v>
      </c>
      <c r="E10" s="56"/>
      <c r="G10" s="56"/>
    </row>
    <row r="11" spans="1:7">
      <c r="A11" s="29" t="s">
        <v>28</v>
      </c>
      <c r="B11" s="27">
        <v>212</v>
      </c>
      <c r="C11" s="27">
        <v>154</v>
      </c>
      <c r="D11" s="27">
        <v>289</v>
      </c>
      <c r="E11" s="56"/>
      <c r="G11" s="56"/>
    </row>
    <row r="12" spans="1:7">
      <c r="A12" s="29" t="s">
        <v>27</v>
      </c>
      <c r="B12" s="27">
        <v>149</v>
      </c>
      <c r="C12" s="27">
        <v>228</v>
      </c>
      <c r="D12" s="27">
        <v>225</v>
      </c>
      <c r="E12" s="56"/>
      <c r="G12" s="56"/>
    </row>
    <row r="13" spans="1:7">
      <c r="A13" s="29" t="s">
        <v>26</v>
      </c>
      <c r="B13" s="27">
        <v>109</v>
      </c>
      <c r="C13" s="27">
        <v>174</v>
      </c>
      <c r="D13" s="27">
        <v>155</v>
      </c>
      <c r="E13" s="56"/>
      <c r="G13" s="56"/>
    </row>
    <row r="14" spans="1:7">
      <c r="A14" s="29" t="s">
        <v>25</v>
      </c>
      <c r="B14" s="27">
        <v>42</v>
      </c>
      <c r="C14" s="27">
        <v>50</v>
      </c>
      <c r="D14" s="27">
        <v>55</v>
      </c>
      <c r="E14" s="56"/>
      <c r="G14" s="56"/>
    </row>
    <row r="15" spans="1:7">
      <c r="A15" s="29" t="s">
        <v>24</v>
      </c>
      <c r="B15" s="27">
        <v>5</v>
      </c>
      <c r="C15" s="27">
        <v>5</v>
      </c>
      <c r="D15" s="27">
        <v>0</v>
      </c>
      <c r="E15" s="56"/>
      <c r="G15" s="56"/>
    </row>
    <row r="16" spans="1:7">
      <c r="A16" s="65" t="s">
        <v>90</v>
      </c>
      <c r="B16" s="66">
        <v>900</v>
      </c>
      <c r="C16" s="66">
        <v>822</v>
      </c>
      <c r="D16" s="66">
        <v>1293</v>
      </c>
    </row>
    <row r="20" spans="1:4">
      <c r="B20" s="20" t="s">
        <v>15</v>
      </c>
      <c r="C20" s="20" t="s">
        <v>16</v>
      </c>
      <c r="D20" s="20" t="s">
        <v>0</v>
      </c>
    </row>
    <row r="21" spans="1:4">
      <c r="A21" s="26" t="s">
        <v>90</v>
      </c>
      <c r="B21" s="27">
        <f>SUM(B22:B25)</f>
        <v>854</v>
      </c>
      <c r="C21" s="27">
        <f>SUM(C22:C25)</f>
        <v>1143</v>
      </c>
      <c r="D21" s="27">
        <f>SUM(D22:D25)</f>
        <v>1018</v>
      </c>
    </row>
    <row r="22" spans="1:4">
      <c r="A22" s="29" t="s">
        <v>19</v>
      </c>
      <c r="B22" s="27">
        <v>337</v>
      </c>
      <c r="C22" s="27">
        <v>515</v>
      </c>
      <c r="D22" s="27">
        <v>399</v>
      </c>
    </row>
    <row r="23" spans="1:4">
      <c r="A23" s="29" t="s">
        <v>20</v>
      </c>
      <c r="B23" s="27">
        <v>500</v>
      </c>
      <c r="C23" s="27">
        <v>569</v>
      </c>
      <c r="D23" s="27">
        <v>577</v>
      </c>
    </row>
    <row r="24" spans="1:4">
      <c r="A24" s="29" t="s">
        <v>21</v>
      </c>
      <c r="B24" s="27">
        <v>3</v>
      </c>
      <c r="C24" s="27">
        <v>3</v>
      </c>
      <c r="D24" s="27">
        <v>2</v>
      </c>
    </row>
    <row r="25" spans="1:4">
      <c r="A25" s="29" t="s">
        <v>22</v>
      </c>
      <c r="B25" s="27">
        <v>14</v>
      </c>
      <c r="C25" s="27">
        <v>56</v>
      </c>
      <c r="D25" s="27">
        <v>40</v>
      </c>
    </row>
    <row r="26" spans="1:4">
      <c r="A26" s="29" t="s">
        <v>24</v>
      </c>
      <c r="B26" s="27">
        <v>6</v>
      </c>
      <c r="C26" s="27">
        <v>3</v>
      </c>
      <c r="D26" s="27">
        <v>1</v>
      </c>
    </row>
    <row r="27" spans="1:4">
      <c r="A27" s="29" t="s">
        <v>25</v>
      </c>
      <c r="B27" s="27">
        <v>59</v>
      </c>
      <c r="C27" s="27">
        <v>46</v>
      </c>
      <c r="D27" s="27">
        <v>42</v>
      </c>
    </row>
    <row r="28" spans="1:4">
      <c r="A28" s="29" t="s">
        <v>26</v>
      </c>
      <c r="B28" s="27">
        <v>123</v>
      </c>
      <c r="C28" s="27">
        <v>159</v>
      </c>
      <c r="D28" s="27">
        <v>156</v>
      </c>
    </row>
    <row r="29" spans="1:4">
      <c r="A29" s="29" t="s">
        <v>27</v>
      </c>
      <c r="B29" s="27">
        <v>144</v>
      </c>
      <c r="C29" s="27">
        <v>252</v>
      </c>
      <c r="D29" s="27">
        <v>206</v>
      </c>
    </row>
    <row r="30" spans="1:4">
      <c r="A30" s="29" t="s">
        <v>28</v>
      </c>
      <c r="B30" s="27">
        <v>168</v>
      </c>
      <c r="C30" s="27">
        <v>254</v>
      </c>
      <c r="D30" s="27">
        <v>233</v>
      </c>
    </row>
    <row r="31" spans="1:4">
      <c r="A31" s="29" t="s">
        <v>29</v>
      </c>
      <c r="B31" s="27">
        <v>146</v>
      </c>
      <c r="C31" s="27">
        <v>229</v>
      </c>
      <c r="D31" s="27">
        <v>178</v>
      </c>
    </row>
    <row r="32" spans="1:4">
      <c r="A32" s="29" t="s">
        <v>84</v>
      </c>
      <c r="B32" s="27">
        <v>152</v>
      </c>
      <c r="C32" s="27">
        <v>168</v>
      </c>
      <c r="D32" s="27">
        <v>163</v>
      </c>
    </row>
    <row r="33" spans="1:4">
      <c r="A33" s="29" t="s">
        <v>85</v>
      </c>
      <c r="B33" s="27">
        <v>56</v>
      </c>
      <c r="C33" s="27">
        <v>32</v>
      </c>
      <c r="D33" s="27">
        <v>39</v>
      </c>
    </row>
    <row r="39" spans="1:4">
      <c r="A39" s="17"/>
      <c r="B39" s="20" t="s">
        <v>15</v>
      </c>
      <c r="C39" s="20" t="s">
        <v>16</v>
      </c>
      <c r="D39" s="20" t="s">
        <v>0</v>
      </c>
    </row>
    <row r="40" spans="1:4">
      <c r="A40" s="26" t="s">
        <v>90</v>
      </c>
      <c r="B40" s="27">
        <f>SUM(B41:B44)</f>
        <v>1263</v>
      </c>
      <c r="C40" s="27">
        <f>SUM(C41:C44)</f>
        <v>796</v>
      </c>
      <c r="D40" s="27">
        <f>SUM(D41:D44)</f>
        <v>956</v>
      </c>
    </row>
    <row r="41" spans="1:4">
      <c r="A41" s="29" t="s">
        <v>19</v>
      </c>
      <c r="B41" s="27">
        <v>518</v>
      </c>
      <c r="C41" s="27">
        <v>364</v>
      </c>
      <c r="D41" s="27">
        <v>369</v>
      </c>
    </row>
    <row r="42" spans="1:4">
      <c r="A42" s="29" t="s">
        <v>20</v>
      </c>
      <c r="B42" s="27">
        <v>716</v>
      </c>
      <c r="C42" s="27">
        <v>381</v>
      </c>
      <c r="D42" s="27">
        <v>549</v>
      </c>
    </row>
    <row r="43" spans="1:4">
      <c r="A43" s="29" t="s">
        <v>21</v>
      </c>
      <c r="B43" s="27">
        <v>4</v>
      </c>
      <c r="C43" s="27">
        <v>2</v>
      </c>
      <c r="D43" s="27">
        <v>2</v>
      </c>
    </row>
    <row r="44" spans="1:4">
      <c r="A44" s="29" t="s">
        <v>22</v>
      </c>
      <c r="B44" s="27">
        <v>25</v>
      </c>
      <c r="C44" s="27">
        <v>49</v>
      </c>
      <c r="D44" s="27">
        <v>36</v>
      </c>
    </row>
    <row r="45" spans="1:4">
      <c r="A45" s="29" t="s">
        <v>24</v>
      </c>
      <c r="B45" s="27">
        <v>7</v>
      </c>
      <c r="C45" s="27">
        <v>1</v>
      </c>
      <c r="D45" s="27">
        <v>2</v>
      </c>
    </row>
    <row r="46" spans="1:4">
      <c r="A46" s="29" t="s">
        <v>25</v>
      </c>
      <c r="B46" s="27">
        <v>61</v>
      </c>
      <c r="C46" s="27">
        <v>49</v>
      </c>
      <c r="D46" s="27">
        <v>37</v>
      </c>
    </row>
    <row r="47" spans="1:4">
      <c r="A47" s="29" t="s">
        <v>26</v>
      </c>
      <c r="B47" s="27">
        <v>158</v>
      </c>
      <c r="C47" s="27">
        <v>134</v>
      </c>
      <c r="D47" s="27">
        <v>146</v>
      </c>
    </row>
    <row r="48" spans="1:4">
      <c r="A48" s="29" t="s">
        <v>27</v>
      </c>
      <c r="B48" s="27">
        <v>206</v>
      </c>
      <c r="C48" s="27">
        <v>192</v>
      </c>
      <c r="D48" s="27">
        <v>204</v>
      </c>
    </row>
    <row r="49" spans="1:4">
      <c r="A49" s="29" t="s">
        <v>28</v>
      </c>
      <c r="B49" s="27">
        <v>254</v>
      </c>
      <c r="C49" s="27">
        <v>170</v>
      </c>
      <c r="D49" s="27">
        <v>231</v>
      </c>
    </row>
    <row r="50" spans="1:4">
      <c r="A50" s="29" t="s">
        <v>29</v>
      </c>
      <c r="B50" s="27">
        <v>230</v>
      </c>
      <c r="C50" s="27">
        <v>148</v>
      </c>
      <c r="D50" s="27">
        <v>175</v>
      </c>
    </row>
    <row r="51" spans="1:4">
      <c r="A51" s="29" t="s">
        <v>84</v>
      </c>
      <c r="B51" s="27">
        <v>267</v>
      </c>
      <c r="C51" s="27">
        <v>88</v>
      </c>
      <c r="D51" s="27">
        <v>128</v>
      </c>
    </row>
    <row r="52" spans="1:4">
      <c r="A52" s="29" t="s">
        <v>85</v>
      </c>
      <c r="B52" s="27">
        <v>80</v>
      </c>
      <c r="C52" s="27">
        <v>14</v>
      </c>
      <c r="D52" s="27">
        <v>33</v>
      </c>
    </row>
    <row r="56" spans="1:4">
      <c r="A56" s="17"/>
      <c r="B56" s="20" t="s">
        <v>15</v>
      </c>
      <c r="C56" s="20" t="s">
        <v>16</v>
      </c>
      <c r="D56" s="20" t="s">
        <v>0</v>
      </c>
    </row>
    <row r="57" spans="1:4">
      <c r="A57" s="26" t="s">
        <v>90</v>
      </c>
      <c r="B57" s="27">
        <f>SUM(B58:B61)</f>
        <v>1106</v>
      </c>
      <c r="C57" s="27">
        <f>SUM(C58:C61)</f>
        <v>804</v>
      </c>
      <c r="D57" s="27">
        <f>SUM(D58:D61)</f>
        <v>1105</v>
      </c>
    </row>
    <row r="58" spans="1:4">
      <c r="A58" s="29" t="s">
        <v>19</v>
      </c>
      <c r="B58" s="27">
        <v>501</v>
      </c>
      <c r="C58" s="27">
        <v>329</v>
      </c>
      <c r="D58" s="27">
        <v>421</v>
      </c>
    </row>
    <row r="59" spans="1:4">
      <c r="A59" s="29" t="s">
        <v>20</v>
      </c>
      <c r="B59" s="27">
        <v>576</v>
      </c>
      <c r="C59" s="27">
        <v>434</v>
      </c>
      <c r="D59" s="27">
        <v>636</v>
      </c>
    </row>
    <row r="60" spans="1:4">
      <c r="A60" s="29" t="s">
        <v>21</v>
      </c>
      <c r="B60" s="27">
        <v>5</v>
      </c>
      <c r="C60" s="27">
        <v>0</v>
      </c>
      <c r="D60" s="27">
        <v>3</v>
      </c>
    </row>
    <row r="61" spans="1:4">
      <c r="A61" s="29" t="s">
        <v>22</v>
      </c>
      <c r="B61" s="27">
        <v>24</v>
      </c>
      <c r="C61" s="27">
        <v>41</v>
      </c>
      <c r="D61" s="27">
        <v>45</v>
      </c>
    </row>
    <row r="62" spans="1:4">
      <c r="A62" s="29" t="s">
        <v>24</v>
      </c>
      <c r="B62" s="27">
        <v>7</v>
      </c>
      <c r="C62" s="27">
        <v>1</v>
      </c>
      <c r="D62" s="27">
        <v>2</v>
      </c>
    </row>
    <row r="63" spans="1:4">
      <c r="A63" s="29" t="s">
        <v>25</v>
      </c>
      <c r="B63" s="27">
        <v>55</v>
      </c>
      <c r="C63" s="27">
        <v>45</v>
      </c>
      <c r="D63" s="27">
        <v>47</v>
      </c>
    </row>
    <row r="64" spans="1:4">
      <c r="A64" s="29" t="s">
        <v>26</v>
      </c>
      <c r="B64" s="27">
        <v>130</v>
      </c>
      <c r="C64" s="27">
        <v>132</v>
      </c>
      <c r="D64" s="27">
        <v>176</v>
      </c>
    </row>
    <row r="65" spans="1:9">
      <c r="A65" s="29" t="s">
        <v>27</v>
      </c>
      <c r="B65" s="27">
        <v>186</v>
      </c>
      <c r="C65" s="27">
        <v>185</v>
      </c>
      <c r="D65" s="27">
        <v>231</v>
      </c>
    </row>
    <row r="66" spans="1:9">
      <c r="A66" s="29" t="s">
        <v>28</v>
      </c>
      <c r="B66" s="27">
        <v>209</v>
      </c>
      <c r="C66" s="27">
        <v>184</v>
      </c>
      <c r="D66" s="27">
        <v>262</v>
      </c>
    </row>
    <row r="67" spans="1:9">
      <c r="A67" s="29" t="s">
        <v>29</v>
      </c>
      <c r="B67" s="27">
        <v>204</v>
      </c>
      <c r="C67" s="27">
        <v>153</v>
      </c>
      <c r="D67" s="27">
        <v>196</v>
      </c>
    </row>
    <row r="68" spans="1:9">
      <c r="A68" s="29" t="s">
        <v>84</v>
      </c>
      <c r="B68" s="27">
        <v>242</v>
      </c>
      <c r="C68" s="27">
        <v>83</v>
      </c>
      <c r="D68" s="27">
        <v>158</v>
      </c>
    </row>
    <row r="69" spans="1:9">
      <c r="A69" s="29" t="s">
        <v>85</v>
      </c>
      <c r="B69" s="27">
        <v>73</v>
      </c>
      <c r="C69" s="27">
        <v>21</v>
      </c>
      <c r="D69" s="27">
        <v>33</v>
      </c>
    </row>
    <row r="74" spans="1:9">
      <c r="A74" s="16"/>
      <c r="B74" s="20" t="s">
        <v>15</v>
      </c>
      <c r="C74" s="20" t="s">
        <v>16</v>
      </c>
      <c r="D74" s="20" t="s">
        <v>0</v>
      </c>
      <c r="F74" s="67"/>
      <c r="G74" s="45"/>
      <c r="H74" s="67"/>
      <c r="I74" s="45"/>
    </row>
    <row r="75" spans="1:9">
      <c r="A75" s="26" t="s">
        <v>90</v>
      </c>
      <c r="B75" s="27">
        <f>SUM(B76:B79)</f>
        <v>663</v>
      </c>
      <c r="C75" s="27">
        <f>SUM(C76:C79)</f>
        <v>943</v>
      </c>
      <c r="D75" s="27">
        <f>SUM(D76:D79)</f>
        <v>1409</v>
      </c>
    </row>
    <row r="76" spans="1:9" ht="18" customHeight="1">
      <c r="A76" s="29" t="s">
        <v>19</v>
      </c>
      <c r="B76" s="27">
        <v>308</v>
      </c>
      <c r="C76" s="27">
        <v>365</v>
      </c>
      <c r="D76" s="27">
        <v>578</v>
      </c>
    </row>
    <row r="77" spans="1:9">
      <c r="A77" s="29" t="s">
        <v>20</v>
      </c>
      <c r="B77" s="27">
        <v>340</v>
      </c>
      <c r="C77" s="27">
        <v>526</v>
      </c>
      <c r="D77" s="27">
        <v>780</v>
      </c>
    </row>
    <row r="78" spans="1:9">
      <c r="A78" s="29" t="s">
        <v>21</v>
      </c>
      <c r="B78" s="27">
        <v>3</v>
      </c>
      <c r="C78" s="27">
        <v>0</v>
      </c>
      <c r="D78" s="27">
        <v>5</v>
      </c>
    </row>
    <row r="79" spans="1:9">
      <c r="A79" s="29" t="s">
        <v>22</v>
      </c>
      <c r="B79" s="27">
        <v>12</v>
      </c>
      <c r="C79" s="27">
        <v>52</v>
      </c>
      <c r="D79" s="27">
        <v>46</v>
      </c>
    </row>
    <row r="80" spans="1:9" ht="18" customHeight="1">
      <c r="A80" s="29" t="s">
        <v>24</v>
      </c>
      <c r="B80" s="27">
        <v>6</v>
      </c>
      <c r="C80" s="27">
        <v>1</v>
      </c>
      <c r="D80" s="27">
        <v>3</v>
      </c>
    </row>
    <row r="81" spans="1:4">
      <c r="A81" s="29" t="s">
        <v>25</v>
      </c>
      <c r="B81" s="27">
        <v>43</v>
      </c>
      <c r="C81" s="27">
        <v>41</v>
      </c>
      <c r="D81" s="27">
        <v>63</v>
      </c>
    </row>
    <row r="82" spans="1:4">
      <c r="A82" s="29" t="s">
        <v>26</v>
      </c>
      <c r="B82" s="27">
        <v>87</v>
      </c>
      <c r="C82" s="27">
        <v>116</v>
      </c>
      <c r="D82" s="27">
        <v>235</v>
      </c>
    </row>
    <row r="83" spans="1:4">
      <c r="A83" s="29" t="s">
        <v>27</v>
      </c>
      <c r="B83" s="27">
        <v>108</v>
      </c>
      <c r="C83" s="27">
        <v>191</v>
      </c>
      <c r="D83" s="27">
        <v>303</v>
      </c>
    </row>
    <row r="84" spans="1:4">
      <c r="A84" s="29" t="s">
        <v>28</v>
      </c>
      <c r="B84" s="27">
        <v>142</v>
      </c>
      <c r="C84" s="27">
        <v>219</v>
      </c>
      <c r="D84" s="27">
        <v>294</v>
      </c>
    </row>
    <row r="85" spans="1:4">
      <c r="A85" s="29" t="s">
        <v>29</v>
      </c>
      <c r="B85" s="27">
        <v>105</v>
      </c>
      <c r="C85" s="27">
        <v>184</v>
      </c>
      <c r="D85" s="27">
        <v>264</v>
      </c>
    </row>
    <row r="86" spans="1:4">
      <c r="A86" s="29" t="s">
        <v>84</v>
      </c>
      <c r="B86" s="27">
        <v>129</v>
      </c>
      <c r="C86" s="27">
        <v>158</v>
      </c>
      <c r="D86" s="27">
        <v>196</v>
      </c>
    </row>
    <row r="87" spans="1:4">
      <c r="A87" s="29" t="s">
        <v>85</v>
      </c>
      <c r="B87" s="27">
        <v>43</v>
      </c>
      <c r="C87" s="27">
        <v>33</v>
      </c>
      <c r="D87" s="27">
        <v>51</v>
      </c>
    </row>
    <row r="92" spans="1:4">
      <c r="A92" s="16"/>
      <c r="B92" s="20" t="s">
        <v>15</v>
      </c>
      <c r="C92" s="20" t="s">
        <v>16</v>
      </c>
      <c r="D92" s="20" t="s">
        <v>0</v>
      </c>
    </row>
    <row r="93" spans="1:4">
      <c r="A93" s="26" t="s">
        <v>90</v>
      </c>
      <c r="B93" s="27">
        <f>SUM(B94:B97)</f>
        <v>1613</v>
      </c>
      <c r="C93" s="27">
        <f>SUM(C94:C97)</f>
        <v>808</v>
      </c>
      <c r="D93" s="27">
        <f>SUM(D94:D97)</f>
        <v>594</v>
      </c>
    </row>
    <row r="94" spans="1:4" ht="18" customHeight="1">
      <c r="A94" s="29" t="s">
        <v>19</v>
      </c>
      <c r="B94" s="27">
        <v>713</v>
      </c>
      <c r="C94" s="27">
        <v>326</v>
      </c>
      <c r="D94" s="27">
        <v>212</v>
      </c>
    </row>
    <row r="95" spans="1:4">
      <c r="A95" s="29" t="s">
        <v>20</v>
      </c>
      <c r="B95" s="27">
        <v>856</v>
      </c>
      <c r="C95" s="27">
        <v>438</v>
      </c>
      <c r="D95" s="27">
        <v>352</v>
      </c>
    </row>
    <row r="96" spans="1:4">
      <c r="A96" s="29" t="s">
        <v>21</v>
      </c>
      <c r="B96" s="27">
        <v>4</v>
      </c>
      <c r="C96" s="27">
        <v>4</v>
      </c>
      <c r="D96" s="27"/>
    </row>
    <row r="97" spans="1:4">
      <c r="A97" s="29" t="s">
        <v>22</v>
      </c>
      <c r="B97" s="27">
        <v>40</v>
      </c>
      <c r="C97" s="27">
        <v>40</v>
      </c>
      <c r="D97" s="27">
        <v>30</v>
      </c>
    </row>
    <row r="98" spans="1:4" ht="18" customHeight="1">
      <c r="A98" s="29" t="s">
        <v>24</v>
      </c>
      <c r="B98" s="27">
        <v>6</v>
      </c>
      <c r="C98" s="27">
        <v>3</v>
      </c>
      <c r="D98" s="27">
        <v>1</v>
      </c>
    </row>
    <row r="99" spans="1:4">
      <c r="A99" s="29" t="s">
        <v>25</v>
      </c>
      <c r="B99" s="27">
        <v>92</v>
      </c>
      <c r="C99" s="27">
        <v>29</v>
      </c>
      <c r="D99" s="27">
        <v>26</v>
      </c>
    </row>
    <row r="100" spans="1:4">
      <c r="A100" s="29" t="s">
        <v>26</v>
      </c>
      <c r="B100" s="27">
        <v>242</v>
      </c>
      <c r="C100" s="27">
        <v>127</v>
      </c>
      <c r="D100" s="27">
        <v>69</v>
      </c>
    </row>
    <row r="101" spans="1:4">
      <c r="A101" s="29" t="s">
        <v>27</v>
      </c>
      <c r="B101" s="27">
        <v>308</v>
      </c>
      <c r="C101" s="27">
        <v>188</v>
      </c>
      <c r="D101" s="27">
        <v>106</v>
      </c>
    </row>
    <row r="102" spans="1:4">
      <c r="A102" s="29" t="s">
        <v>28</v>
      </c>
      <c r="B102" s="27">
        <v>325</v>
      </c>
      <c r="C102" s="27">
        <v>177</v>
      </c>
      <c r="D102" s="27">
        <v>153</v>
      </c>
    </row>
    <row r="103" spans="1:4">
      <c r="A103" s="29" t="s">
        <v>29</v>
      </c>
      <c r="B103" s="27">
        <v>281</v>
      </c>
      <c r="C103" s="27">
        <v>152</v>
      </c>
      <c r="D103" s="27">
        <v>120</v>
      </c>
    </row>
    <row r="104" spans="1:4">
      <c r="A104" s="29" t="s">
        <v>84</v>
      </c>
      <c r="B104" s="27">
        <v>269</v>
      </c>
      <c r="C104" s="27">
        <v>116</v>
      </c>
      <c r="D104" s="27">
        <v>98</v>
      </c>
    </row>
    <row r="105" spans="1:4">
      <c r="A105" s="29" t="s">
        <v>85</v>
      </c>
      <c r="B105" s="27">
        <v>90</v>
      </c>
      <c r="C105" s="27">
        <v>16</v>
      </c>
      <c r="D105" s="27">
        <v>21</v>
      </c>
    </row>
    <row r="113" spans="1:4">
      <c r="A113" s="17"/>
      <c r="B113" s="20" t="s">
        <v>15</v>
      </c>
      <c r="C113" s="20" t="s">
        <v>16</v>
      </c>
      <c r="D113" s="20" t="s">
        <v>0</v>
      </c>
    </row>
    <row r="114" spans="1:4">
      <c r="A114" s="26" t="s">
        <v>90</v>
      </c>
      <c r="B114" s="27">
        <f>SUM(B115:B118)</f>
        <v>1182</v>
      </c>
      <c r="C114" s="27">
        <f>SUM(C115:C118)</f>
        <v>754</v>
      </c>
      <c r="D114" s="27">
        <f>SUM(D115:D118)</f>
        <v>1079</v>
      </c>
    </row>
    <row r="115" spans="1:4" ht="18" customHeight="1">
      <c r="A115" s="29" t="s">
        <v>19</v>
      </c>
      <c r="B115" s="27">
        <v>523</v>
      </c>
      <c r="C115" s="27">
        <v>320</v>
      </c>
      <c r="D115" s="27">
        <v>408</v>
      </c>
    </row>
    <row r="116" spans="1:4">
      <c r="A116" s="29" t="s">
        <v>20</v>
      </c>
      <c r="B116" s="27">
        <v>633</v>
      </c>
      <c r="C116" s="27">
        <v>386</v>
      </c>
      <c r="D116" s="27">
        <v>627</v>
      </c>
    </row>
    <row r="117" spans="1:4">
      <c r="A117" s="29" t="s">
        <v>21</v>
      </c>
      <c r="B117" s="27">
        <v>2</v>
      </c>
      <c r="C117" s="27">
        <v>3</v>
      </c>
      <c r="D117" s="27">
        <v>3</v>
      </c>
    </row>
    <row r="118" spans="1:4">
      <c r="A118" s="29" t="s">
        <v>22</v>
      </c>
      <c r="B118" s="27">
        <v>24</v>
      </c>
      <c r="C118" s="27">
        <v>45</v>
      </c>
      <c r="D118" s="27">
        <v>41</v>
      </c>
    </row>
    <row r="119" spans="1:4" ht="18" customHeight="1">
      <c r="A119" s="29" t="s">
        <v>24</v>
      </c>
      <c r="B119" s="27">
        <v>6</v>
      </c>
      <c r="C119" s="27">
        <v>3</v>
      </c>
      <c r="D119" s="27">
        <v>1</v>
      </c>
    </row>
    <row r="120" spans="1:4">
      <c r="A120" s="29" t="s">
        <v>25</v>
      </c>
      <c r="B120" s="27">
        <v>73</v>
      </c>
      <c r="C120" s="27">
        <v>40</v>
      </c>
      <c r="D120" s="27">
        <v>34</v>
      </c>
    </row>
    <row r="121" spans="1:4">
      <c r="A121" s="29" t="s">
        <v>26</v>
      </c>
      <c r="B121" s="27">
        <v>175</v>
      </c>
      <c r="C121" s="27">
        <v>119</v>
      </c>
      <c r="D121" s="27">
        <v>144</v>
      </c>
    </row>
    <row r="122" spans="1:4">
      <c r="A122" s="29" t="s">
        <v>27</v>
      </c>
      <c r="B122" s="27">
        <v>210</v>
      </c>
      <c r="C122" s="27">
        <v>187</v>
      </c>
      <c r="D122" s="27">
        <v>205</v>
      </c>
    </row>
    <row r="123" spans="1:4">
      <c r="A123" s="29" t="s">
        <v>28</v>
      </c>
      <c r="B123" s="27">
        <v>238</v>
      </c>
      <c r="C123" s="27">
        <v>163</v>
      </c>
      <c r="D123" s="27">
        <v>254</v>
      </c>
    </row>
    <row r="124" spans="1:4">
      <c r="A124" s="29" t="s">
        <v>29</v>
      </c>
      <c r="B124" s="27">
        <v>223</v>
      </c>
      <c r="C124" s="27">
        <v>129</v>
      </c>
      <c r="D124" s="27">
        <v>201</v>
      </c>
    </row>
    <row r="125" spans="1:4">
      <c r="A125" s="29" t="s">
        <v>84</v>
      </c>
      <c r="B125" s="27">
        <v>206</v>
      </c>
      <c r="C125" s="27">
        <v>89</v>
      </c>
      <c r="D125" s="27">
        <v>188</v>
      </c>
    </row>
    <row r="126" spans="1:4">
      <c r="A126" s="29" t="s">
        <v>85</v>
      </c>
      <c r="B126" s="27">
        <v>51</v>
      </c>
      <c r="C126" s="27">
        <v>24</v>
      </c>
      <c r="D126" s="27">
        <v>52</v>
      </c>
    </row>
    <row r="131" spans="1:4">
      <c r="A131" s="30"/>
      <c r="B131" s="20" t="s">
        <v>15</v>
      </c>
      <c r="C131" s="20" t="s">
        <v>16</v>
      </c>
      <c r="D131" s="20" t="s">
        <v>0</v>
      </c>
    </row>
    <row r="132" spans="1:4">
      <c r="A132" s="31" t="s">
        <v>37</v>
      </c>
      <c r="B132" s="27">
        <v>900</v>
      </c>
      <c r="C132" s="27">
        <v>822</v>
      </c>
      <c r="D132" s="27">
        <v>1293</v>
      </c>
    </row>
    <row r="133" spans="1:4">
      <c r="A133" s="31" t="s">
        <v>38</v>
      </c>
      <c r="B133" s="27">
        <v>854</v>
      </c>
      <c r="C133" s="27">
        <v>1143</v>
      </c>
      <c r="D133" s="27">
        <v>1018</v>
      </c>
    </row>
    <row r="134" spans="1:4">
      <c r="A134" s="31" t="s">
        <v>39</v>
      </c>
      <c r="B134" s="27">
        <v>1263</v>
      </c>
      <c r="C134" s="27">
        <v>796</v>
      </c>
      <c r="D134" s="27">
        <v>956</v>
      </c>
    </row>
    <row r="135" spans="1:4">
      <c r="A135" s="31" t="s">
        <v>40</v>
      </c>
      <c r="B135" s="27">
        <v>1106</v>
      </c>
      <c r="C135" s="27">
        <v>804</v>
      </c>
      <c r="D135" s="27">
        <v>1105</v>
      </c>
    </row>
    <row r="136" spans="1:4">
      <c r="A136" s="31" t="s">
        <v>41</v>
      </c>
      <c r="B136" s="27">
        <v>663</v>
      </c>
      <c r="C136" s="27">
        <v>943</v>
      </c>
      <c r="D136" s="27">
        <v>1409</v>
      </c>
    </row>
    <row r="137" spans="1:4">
      <c r="A137" s="31" t="s">
        <v>42</v>
      </c>
      <c r="B137" s="27">
        <v>1613</v>
      </c>
      <c r="C137" s="27">
        <v>808</v>
      </c>
      <c r="D137" s="27">
        <v>594</v>
      </c>
    </row>
    <row r="138" spans="1:4">
      <c r="A138" s="31" t="s">
        <v>43</v>
      </c>
      <c r="B138" s="27">
        <v>1182</v>
      </c>
      <c r="C138" s="27">
        <v>754</v>
      </c>
      <c r="D138" s="27">
        <v>1079</v>
      </c>
    </row>
    <row r="142" spans="1:4">
      <c r="A142" s="17"/>
      <c r="B142" s="20" t="s">
        <v>46</v>
      </c>
      <c r="C142" s="20" t="s">
        <v>47</v>
      </c>
    </row>
    <row r="143" spans="1:4">
      <c r="A143" s="26" t="s">
        <v>91</v>
      </c>
      <c r="B143" s="27">
        <f>SUM(B144:B147)</f>
        <v>2006</v>
      </c>
      <c r="C143" s="27">
        <f>SUM(C144:C147)</f>
        <v>1009</v>
      </c>
    </row>
    <row r="144" spans="1:4" ht="18" customHeight="1">
      <c r="A144" s="29" t="s">
        <v>19</v>
      </c>
      <c r="B144" s="27">
        <v>897</v>
      </c>
      <c r="C144" s="27">
        <v>354</v>
      </c>
    </row>
    <row r="145" spans="1:3">
      <c r="A145" s="29" t="s">
        <v>20</v>
      </c>
      <c r="B145" s="27">
        <v>1055</v>
      </c>
      <c r="C145" s="27">
        <v>591</v>
      </c>
    </row>
    <row r="146" spans="1:3">
      <c r="A146" s="29" t="s">
        <v>21</v>
      </c>
      <c r="B146" s="27">
        <v>8</v>
      </c>
      <c r="C146" s="27">
        <v>0</v>
      </c>
    </row>
    <row r="147" spans="1:3">
      <c r="A147" s="29" t="s">
        <v>22</v>
      </c>
      <c r="B147" s="27">
        <v>46</v>
      </c>
      <c r="C147" s="27">
        <v>64</v>
      </c>
    </row>
    <row r="148" spans="1:3" ht="18" customHeight="1">
      <c r="A148" s="29" t="s">
        <v>24</v>
      </c>
      <c r="B148" s="27">
        <v>9</v>
      </c>
      <c r="C148" s="27">
        <v>1</v>
      </c>
    </row>
    <row r="149" spans="1:3">
      <c r="A149" s="29" t="s">
        <v>25</v>
      </c>
      <c r="B149" s="27">
        <v>86</v>
      </c>
      <c r="C149" s="27">
        <v>61</v>
      </c>
    </row>
    <row r="150" spans="1:3">
      <c r="A150" s="29" t="s">
        <v>26</v>
      </c>
      <c r="B150" s="27">
        <v>229</v>
      </c>
      <c r="C150" s="27">
        <v>209</v>
      </c>
    </row>
    <row r="151" spans="1:3">
      <c r="A151" s="29" t="s">
        <v>27</v>
      </c>
      <c r="B151" s="27">
        <v>362</v>
      </c>
      <c r="C151" s="27">
        <v>240</v>
      </c>
    </row>
    <row r="152" spans="1:3">
      <c r="A152" s="29" t="s">
        <v>28</v>
      </c>
      <c r="B152" s="27">
        <v>435</v>
      </c>
      <c r="C152" s="27">
        <v>220</v>
      </c>
    </row>
    <row r="153" spans="1:3">
      <c r="A153" s="29" t="s">
        <v>29</v>
      </c>
      <c r="B153" s="27">
        <v>379</v>
      </c>
      <c r="C153" s="27">
        <v>174</v>
      </c>
    </row>
    <row r="154" spans="1:3">
      <c r="A154" s="29" t="s">
        <v>86</v>
      </c>
      <c r="B154" s="27">
        <v>397</v>
      </c>
      <c r="C154" s="27">
        <v>86</v>
      </c>
    </row>
    <row r="155" spans="1:3">
      <c r="A155" s="29" t="s">
        <v>87</v>
      </c>
      <c r="B155" s="27">
        <v>109</v>
      </c>
      <c r="C155" s="27">
        <v>18</v>
      </c>
    </row>
    <row r="159" spans="1:3">
      <c r="A159" s="17"/>
      <c r="B159" s="20" t="s">
        <v>49</v>
      </c>
      <c r="C159" s="20" t="s">
        <v>50</v>
      </c>
    </row>
    <row r="160" spans="1:3">
      <c r="A160" s="26" t="s">
        <v>91</v>
      </c>
      <c r="B160" s="27">
        <f>SUM(B161:B164)</f>
        <v>1125</v>
      </c>
      <c r="C160" s="27">
        <f>SUM(C161:C164)</f>
        <v>1890</v>
      </c>
    </row>
    <row r="161" spans="1:3">
      <c r="A161" s="29" t="s">
        <v>19</v>
      </c>
      <c r="B161" s="27">
        <v>448</v>
      </c>
      <c r="C161" s="27">
        <v>803</v>
      </c>
    </row>
    <row r="162" spans="1:3">
      <c r="A162" s="29" t="s">
        <v>20</v>
      </c>
      <c r="B162" s="27">
        <v>630</v>
      </c>
      <c r="C162" s="27">
        <v>1016</v>
      </c>
    </row>
    <row r="163" spans="1:3">
      <c r="A163" s="29" t="s">
        <v>21</v>
      </c>
      <c r="B163" s="27">
        <v>3</v>
      </c>
      <c r="C163" s="27">
        <v>5</v>
      </c>
    </row>
    <row r="164" spans="1:3">
      <c r="A164" s="29" t="s">
        <v>22</v>
      </c>
      <c r="B164" s="27">
        <v>44</v>
      </c>
      <c r="C164" s="27">
        <v>66</v>
      </c>
    </row>
    <row r="165" spans="1:3">
      <c r="A165" s="29" t="s">
        <v>24</v>
      </c>
      <c r="B165" s="27">
        <v>2</v>
      </c>
      <c r="C165" s="27">
        <v>8</v>
      </c>
    </row>
    <row r="166" spans="1:3">
      <c r="A166" s="29" t="s">
        <v>25</v>
      </c>
      <c r="B166" s="27">
        <v>24</v>
      </c>
      <c r="C166" s="27">
        <v>123</v>
      </c>
    </row>
    <row r="167" spans="1:3">
      <c r="A167" s="29" t="s">
        <v>26</v>
      </c>
      <c r="B167" s="27">
        <v>151</v>
      </c>
      <c r="C167" s="27">
        <v>287</v>
      </c>
    </row>
    <row r="168" spans="1:3">
      <c r="A168" s="29" t="s">
        <v>27</v>
      </c>
      <c r="B168" s="27">
        <v>272</v>
      </c>
      <c r="C168" s="27">
        <v>330</v>
      </c>
    </row>
    <row r="169" spans="1:3">
      <c r="A169" s="29" t="s">
        <v>28</v>
      </c>
      <c r="B169" s="27">
        <v>206</v>
      </c>
      <c r="C169" s="27">
        <v>449</v>
      </c>
    </row>
    <row r="170" spans="1:3">
      <c r="A170" s="29" t="s">
        <v>29</v>
      </c>
      <c r="B170" s="27">
        <v>176</v>
      </c>
      <c r="C170" s="27">
        <v>377</v>
      </c>
    </row>
    <row r="171" spans="1:3">
      <c r="A171" s="29" t="s">
        <v>86</v>
      </c>
      <c r="B171" s="27">
        <v>222</v>
      </c>
      <c r="C171" s="27">
        <v>261</v>
      </c>
    </row>
    <row r="172" spans="1:3">
      <c r="A172" s="29" t="s">
        <v>87</v>
      </c>
      <c r="B172" s="27">
        <v>72</v>
      </c>
      <c r="C172" s="27">
        <v>55</v>
      </c>
    </row>
    <row r="186" spans="1:3">
      <c r="A186" s="16"/>
      <c r="B186" s="20" t="s">
        <v>52</v>
      </c>
      <c r="C186" s="20" t="s">
        <v>53</v>
      </c>
    </row>
    <row r="187" spans="1:3">
      <c r="A187" s="25" t="s">
        <v>14</v>
      </c>
      <c r="B187" s="27">
        <f>SUM(B188:B191)</f>
        <v>1679</v>
      </c>
      <c r="C187" s="27">
        <f>SUM(C188:C191)</f>
        <v>1336</v>
      </c>
    </row>
    <row r="188" spans="1:3" ht="18" customHeight="1">
      <c r="A188" s="29" t="s">
        <v>19</v>
      </c>
      <c r="B188" s="27">
        <v>712</v>
      </c>
      <c r="C188" s="27">
        <v>539</v>
      </c>
    </row>
    <row r="189" spans="1:3">
      <c r="A189" s="29" t="s">
        <v>20</v>
      </c>
      <c r="B189" s="27">
        <v>921</v>
      </c>
      <c r="C189" s="27">
        <v>725</v>
      </c>
    </row>
    <row r="190" spans="1:3">
      <c r="A190" s="29" t="s">
        <v>21</v>
      </c>
      <c r="B190" s="27">
        <v>3</v>
      </c>
      <c r="C190" s="27">
        <v>5</v>
      </c>
    </row>
    <row r="191" spans="1:3">
      <c r="A191" s="29" t="s">
        <v>22</v>
      </c>
      <c r="B191" s="27">
        <v>43</v>
      </c>
      <c r="C191" s="27">
        <v>67</v>
      </c>
    </row>
    <row r="192" spans="1:3" ht="18" customHeight="1">
      <c r="A192" s="29" t="s">
        <v>24</v>
      </c>
      <c r="B192" s="27">
        <v>7</v>
      </c>
      <c r="C192" s="27">
        <v>3</v>
      </c>
    </row>
    <row r="193" spans="1:9">
      <c r="A193" s="29" t="s">
        <v>25</v>
      </c>
      <c r="B193" s="27">
        <v>91</v>
      </c>
      <c r="C193" s="27">
        <v>56</v>
      </c>
    </row>
    <row r="194" spans="1:9">
      <c r="A194" s="29" t="s">
        <v>26</v>
      </c>
      <c r="B194" s="27">
        <v>241</v>
      </c>
      <c r="C194" s="27">
        <v>197</v>
      </c>
    </row>
    <row r="195" spans="1:9">
      <c r="A195" s="29" t="s">
        <v>27</v>
      </c>
      <c r="B195" s="27">
        <v>306</v>
      </c>
      <c r="C195" s="27">
        <v>296</v>
      </c>
    </row>
    <row r="196" spans="1:9">
      <c r="A196" s="29" t="s">
        <v>28</v>
      </c>
      <c r="B196" s="27">
        <v>342</v>
      </c>
      <c r="C196" s="27">
        <v>313</v>
      </c>
    </row>
    <row r="197" spans="1:9">
      <c r="A197" s="29" t="s">
        <v>29</v>
      </c>
      <c r="B197" s="27">
        <v>307</v>
      </c>
      <c r="C197" s="27">
        <v>246</v>
      </c>
    </row>
    <row r="198" spans="1:9">
      <c r="A198" s="29" t="s">
        <v>86</v>
      </c>
      <c r="B198" s="27">
        <v>296</v>
      </c>
      <c r="C198" s="27">
        <v>187</v>
      </c>
    </row>
    <row r="199" spans="1:9">
      <c r="A199" s="29" t="s">
        <v>87</v>
      </c>
      <c r="B199" s="27">
        <v>89</v>
      </c>
      <c r="C199" s="27">
        <v>38</v>
      </c>
    </row>
    <row r="204" spans="1:9" ht="18" customHeight="1">
      <c r="A204" s="16"/>
      <c r="B204" s="20" t="s">
        <v>55</v>
      </c>
      <c r="C204" s="68" t="s">
        <v>92</v>
      </c>
      <c r="D204" s="20" t="s">
        <v>50</v>
      </c>
      <c r="I204" s="19"/>
    </row>
    <row r="205" spans="1:9">
      <c r="A205" s="26" t="s">
        <v>91</v>
      </c>
      <c r="B205" s="27">
        <f>SUM(B206:B209)</f>
        <v>332</v>
      </c>
      <c r="C205" s="27">
        <f>SUM(C206:C209)</f>
        <v>723</v>
      </c>
      <c r="D205" s="27">
        <f>SUM(D206:D209)</f>
        <v>1960</v>
      </c>
    </row>
    <row r="206" spans="1:9" ht="18" customHeight="1">
      <c r="A206" s="29" t="s">
        <v>19</v>
      </c>
      <c r="B206" s="27">
        <v>134</v>
      </c>
      <c r="C206" s="27">
        <v>270</v>
      </c>
      <c r="D206" s="27">
        <v>847</v>
      </c>
    </row>
    <row r="207" spans="1:9">
      <c r="A207" s="29" t="s">
        <v>20</v>
      </c>
      <c r="B207" s="27">
        <v>186</v>
      </c>
      <c r="C207" s="27">
        <v>416</v>
      </c>
      <c r="D207" s="27">
        <v>1044</v>
      </c>
    </row>
    <row r="208" spans="1:9">
      <c r="A208" s="29" t="s">
        <v>21</v>
      </c>
      <c r="B208" s="27">
        <v>1</v>
      </c>
      <c r="C208" s="27">
        <v>2</v>
      </c>
      <c r="D208" s="27">
        <v>5</v>
      </c>
    </row>
    <row r="209" spans="1:4">
      <c r="A209" s="29" t="s">
        <v>22</v>
      </c>
      <c r="B209" s="27">
        <v>11</v>
      </c>
      <c r="C209" s="27">
        <v>35</v>
      </c>
      <c r="D209" s="27">
        <v>64</v>
      </c>
    </row>
    <row r="210" spans="1:4" ht="18" customHeight="1">
      <c r="A210" s="29" t="s">
        <v>24</v>
      </c>
      <c r="B210" s="27">
        <v>1</v>
      </c>
      <c r="C210" s="27">
        <v>6</v>
      </c>
      <c r="D210" s="27">
        <v>3</v>
      </c>
    </row>
    <row r="211" spans="1:4">
      <c r="A211" s="29" t="s">
        <v>25</v>
      </c>
      <c r="B211" s="27">
        <v>7</v>
      </c>
      <c r="C211" s="27">
        <v>26</v>
      </c>
      <c r="D211" s="27">
        <v>114</v>
      </c>
    </row>
    <row r="212" spans="1:4">
      <c r="A212" s="29" t="s">
        <v>26</v>
      </c>
      <c r="B212" s="27">
        <v>27</v>
      </c>
      <c r="C212" s="27">
        <v>55</v>
      </c>
      <c r="D212" s="27">
        <v>356</v>
      </c>
    </row>
    <row r="213" spans="1:4">
      <c r="A213" s="29" t="s">
        <v>27</v>
      </c>
      <c r="B213" s="27">
        <v>59</v>
      </c>
      <c r="C213" s="27">
        <v>130</v>
      </c>
      <c r="D213" s="27">
        <v>413</v>
      </c>
    </row>
    <row r="214" spans="1:4">
      <c r="A214" s="29" t="s">
        <v>28</v>
      </c>
      <c r="B214" s="27">
        <v>50</v>
      </c>
      <c r="C214" s="27">
        <v>181</v>
      </c>
      <c r="D214" s="27">
        <v>424</v>
      </c>
    </row>
    <row r="215" spans="1:4">
      <c r="A215" s="29" t="s">
        <v>29</v>
      </c>
      <c r="B215" s="27">
        <v>61</v>
      </c>
      <c r="C215" s="27">
        <v>143</v>
      </c>
      <c r="D215" s="27">
        <v>349</v>
      </c>
    </row>
    <row r="216" spans="1:4">
      <c r="A216" s="29" t="s">
        <v>86</v>
      </c>
      <c r="B216" s="27">
        <v>98</v>
      </c>
      <c r="C216" s="27">
        <v>136</v>
      </c>
      <c r="D216" s="27">
        <v>249</v>
      </c>
    </row>
    <row r="217" spans="1:4">
      <c r="A217" s="29" t="s">
        <v>88</v>
      </c>
      <c r="B217" s="60">
        <v>29</v>
      </c>
      <c r="C217" s="60">
        <v>46</v>
      </c>
      <c r="D217" s="60">
        <v>52</v>
      </c>
    </row>
    <row r="235" spans="1:3">
      <c r="A235" s="17"/>
      <c r="B235" s="20" t="s">
        <v>49</v>
      </c>
      <c r="C235" s="20" t="s">
        <v>50</v>
      </c>
    </row>
    <row r="236" spans="1:3">
      <c r="A236" s="25" t="s">
        <v>14</v>
      </c>
      <c r="B236" s="27">
        <f>SUM(B237:B240)</f>
        <v>767</v>
      </c>
      <c r="C236" s="27">
        <f>SUM(C237:C240)</f>
        <v>2248</v>
      </c>
    </row>
    <row r="237" spans="1:3" ht="18" customHeight="1">
      <c r="A237" s="29" t="s">
        <v>19</v>
      </c>
      <c r="B237" s="27">
        <v>280</v>
      </c>
      <c r="C237" s="27">
        <v>971</v>
      </c>
    </row>
    <row r="238" spans="1:3">
      <c r="A238" s="29" t="s">
        <v>20</v>
      </c>
      <c r="B238" s="27">
        <v>445</v>
      </c>
      <c r="C238" s="27">
        <v>1201</v>
      </c>
    </row>
    <row r="239" spans="1:3">
      <c r="A239" s="29" t="s">
        <v>21</v>
      </c>
      <c r="B239" s="27">
        <v>5</v>
      </c>
      <c r="C239" s="27">
        <v>3</v>
      </c>
    </row>
    <row r="240" spans="1:3">
      <c r="A240" s="29" t="s">
        <v>22</v>
      </c>
      <c r="B240" s="27">
        <v>37</v>
      </c>
      <c r="C240" s="27">
        <v>73</v>
      </c>
    </row>
    <row r="241" spans="1:3" ht="18" customHeight="1">
      <c r="A241" s="29" t="s">
        <v>24</v>
      </c>
      <c r="B241" s="27">
        <v>2</v>
      </c>
      <c r="C241" s="27">
        <v>8</v>
      </c>
    </row>
    <row r="242" spans="1:3">
      <c r="A242" s="29" t="s">
        <v>25</v>
      </c>
      <c r="B242" s="27">
        <v>32</v>
      </c>
      <c r="C242" s="27">
        <v>115</v>
      </c>
    </row>
    <row r="243" spans="1:3">
      <c r="A243" s="29" t="s">
        <v>26</v>
      </c>
      <c r="B243" s="27">
        <v>90</v>
      </c>
      <c r="C243" s="27">
        <v>348</v>
      </c>
    </row>
    <row r="244" spans="1:3">
      <c r="A244" s="29" t="s">
        <v>27</v>
      </c>
      <c r="B244" s="27">
        <v>150</v>
      </c>
      <c r="C244" s="27">
        <v>452</v>
      </c>
    </row>
    <row r="245" spans="1:3">
      <c r="A245" s="29" t="s">
        <v>28</v>
      </c>
      <c r="B245" s="27">
        <v>164</v>
      </c>
      <c r="C245" s="27">
        <v>491</v>
      </c>
    </row>
    <row r="246" spans="1:3">
      <c r="A246" s="29" t="s">
        <v>29</v>
      </c>
      <c r="B246" s="27">
        <v>152</v>
      </c>
      <c r="C246" s="27">
        <v>401</v>
      </c>
    </row>
    <row r="247" spans="1:3">
      <c r="A247" s="29" t="s">
        <v>86</v>
      </c>
      <c r="B247" s="27">
        <v>146</v>
      </c>
      <c r="C247" s="27">
        <v>337</v>
      </c>
    </row>
    <row r="248" spans="1:3">
      <c r="A248" s="29" t="s">
        <v>88</v>
      </c>
      <c r="B248" s="27">
        <v>31</v>
      </c>
      <c r="C248" s="27">
        <v>96</v>
      </c>
    </row>
    <row r="253" spans="1:3">
      <c r="A253" s="17"/>
      <c r="B253" s="20" t="s">
        <v>59</v>
      </c>
      <c r="C253" s="20" t="s">
        <v>60</v>
      </c>
    </row>
    <row r="254" spans="1:3">
      <c r="A254" s="26" t="s">
        <v>91</v>
      </c>
      <c r="B254" s="27">
        <f>SUM(B255:B258)</f>
        <v>723</v>
      </c>
      <c r="C254" s="27">
        <f>SUM(C255:C258)</f>
        <v>2292</v>
      </c>
    </row>
    <row r="255" spans="1:3" ht="18" customHeight="1">
      <c r="A255" s="29" t="s">
        <v>19</v>
      </c>
      <c r="B255" s="27">
        <v>318</v>
      </c>
      <c r="C255" s="27">
        <v>933</v>
      </c>
    </row>
    <row r="256" spans="1:3">
      <c r="A256" s="29" t="s">
        <v>20</v>
      </c>
      <c r="B256" s="27">
        <v>374</v>
      </c>
      <c r="C256" s="27">
        <v>1272</v>
      </c>
    </row>
    <row r="257" spans="1:3">
      <c r="A257" s="29" t="s">
        <v>21</v>
      </c>
      <c r="B257" s="27">
        <v>3</v>
      </c>
      <c r="C257" s="27">
        <v>5</v>
      </c>
    </row>
    <row r="258" spans="1:3">
      <c r="A258" s="29" t="s">
        <v>22</v>
      </c>
      <c r="B258" s="27">
        <v>28</v>
      </c>
      <c r="C258" s="27">
        <v>82</v>
      </c>
    </row>
    <row r="259" spans="1:3" ht="18" customHeight="1">
      <c r="A259" s="29" t="s">
        <v>24</v>
      </c>
      <c r="B259" s="27">
        <v>2</v>
      </c>
      <c r="C259" s="27">
        <v>8</v>
      </c>
    </row>
    <row r="260" spans="1:3">
      <c r="A260" s="29" t="s">
        <v>25</v>
      </c>
      <c r="B260" s="27">
        <v>19</v>
      </c>
      <c r="C260" s="27">
        <v>128</v>
      </c>
    </row>
    <row r="261" spans="1:3">
      <c r="A261" s="29" t="s">
        <v>26</v>
      </c>
      <c r="B261" s="27">
        <v>82</v>
      </c>
      <c r="C261" s="27">
        <v>356</v>
      </c>
    </row>
    <row r="262" spans="1:3">
      <c r="A262" s="29" t="s">
        <v>27</v>
      </c>
      <c r="B262" s="27">
        <v>143</v>
      </c>
      <c r="C262" s="27">
        <v>459</v>
      </c>
    </row>
    <row r="263" spans="1:3">
      <c r="A263" s="29" t="s">
        <v>28</v>
      </c>
      <c r="B263" s="27">
        <v>136</v>
      </c>
      <c r="C263" s="27">
        <v>519</v>
      </c>
    </row>
    <row r="264" spans="1:3">
      <c r="A264" s="29" t="s">
        <v>29</v>
      </c>
      <c r="B264" s="27">
        <v>151</v>
      </c>
      <c r="C264" s="27">
        <v>402</v>
      </c>
    </row>
    <row r="265" spans="1:3">
      <c r="A265" s="29" t="s">
        <v>86</v>
      </c>
      <c r="B265" s="27">
        <v>148</v>
      </c>
      <c r="C265" s="27">
        <v>335</v>
      </c>
    </row>
    <row r="266" spans="1:3">
      <c r="A266" s="29" t="s">
        <v>88</v>
      </c>
      <c r="B266" s="27">
        <v>42</v>
      </c>
      <c r="C266" s="27">
        <v>85</v>
      </c>
    </row>
  </sheetData>
  <phoneticPr fontId="2"/>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集計</vt:lpstr>
      <vt:lpstr>グラフ用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酒井　真也</cp:lastModifiedBy>
  <cp:lastPrinted>2025-04-30T02:20:52Z</cp:lastPrinted>
  <dcterms:created xsi:type="dcterms:W3CDTF">2025-04-30T02:01:24Z</dcterms:created>
  <dcterms:modified xsi:type="dcterms:W3CDTF">2025-08-12T05:54:14Z</dcterms:modified>
</cp:coreProperties>
</file>